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40" windowWidth="15360" windowHeight="10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<sst xmlns="http://schemas.openxmlformats.org/spreadsheetml/2006/main" count="277" uniqueCount="32">
  <si>
    <t>Unit Type</t>
  </si>
  <si>
    <t>Pikes</t>
  </si>
  <si>
    <t>Dismtd Kn</t>
  </si>
  <si>
    <t>MAA2</t>
  </si>
  <si>
    <t>MAA1</t>
  </si>
  <si>
    <t>Levies</t>
  </si>
  <si>
    <t>Crossbow</t>
  </si>
  <si>
    <t>Longbows</t>
  </si>
  <si>
    <t>Bows</t>
  </si>
  <si>
    <t>Knights</t>
  </si>
  <si>
    <t>Hvy Cav</t>
  </si>
  <si>
    <t>Light Cav</t>
  </si>
  <si>
    <t>Free Co.</t>
  </si>
  <si>
    <t>Lower</t>
  </si>
  <si>
    <t>Upper</t>
  </si>
  <si>
    <t>Y</t>
  </si>
  <si>
    <t>Cost</t>
  </si>
  <si>
    <t>English Hundred Years War</t>
  </si>
  <si>
    <t>English 1250</t>
  </si>
  <si>
    <t>England War of the Roses</t>
  </si>
  <si>
    <t>pt</t>
  </si>
  <si>
    <t>France</t>
  </si>
  <si>
    <t>Burgundy</t>
  </si>
  <si>
    <t>Low Countries/Swiss</t>
  </si>
  <si>
    <t>Scots/Irish</t>
  </si>
  <si>
    <t>Spain</t>
  </si>
  <si>
    <t>Italy</t>
  </si>
  <si>
    <t>Eastern/Lithuanian</t>
  </si>
  <si>
    <t>N</t>
  </si>
  <si>
    <t>Tutonic/Polish</t>
  </si>
  <si>
    <t>Army Maximums</t>
  </si>
  <si>
    <t>Totals: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</si>
</sst>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;;"/>
    <numFmt numFmtId="165" formatCode="0;;;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workbookViewId="0" topLeftCell="A131">
      <selection activeCell="A196" sqref="A196"/>
    </sheetView>
  </sheetViews>
  <sheetFormatPr defaultColWidth="11.00390625" defaultRowHeight="12"/>
  <cols>
    <col min="1" max="1" width="8.625" style="0" bestFit="1" customWidth="1"/>
    <col min="2" max="2" width="4.50390625" style="0" bestFit="1" customWidth="1"/>
    <col min="3" max="3" width="5.875" style="0" bestFit="1" customWidth="1"/>
    <col min="4" max="4" width="5.375" style="0" customWidth="1"/>
    <col min="5" max="8" width="4.125" style="0" bestFit="1" customWidth="1"/>
    <col min="9" max="9" width="5.125" style="0" bestFit="1" customWidth="1"/>
    <col min="10" max="10" width="4.125" style="0" bestFit="1" customWidth="1"/>
    <col min="11" max="11" width="5.125" style="0" bestFit="1" customWidth="1"/>
    <col min="12" max="12" width="4.125" style="0" bestFit="1" customWidth="1"/>
    <col min="13" max="13" width="5.125" style="0" bestFit="1" customWidth="1"/>
    <col min="14" max="14" width="4.125" style="0" bestFit="1" customWidth="1"/>
  </cols>
  <sheetData>
    <row r="1" ht="12.75">
      <c r="D1" t="s">
        <v>18</v>
      </c>
    </row>
    <row r="2" spans="1:14" ht="12.75">
      <c r="A2" s="5" t="s">
        <v>0</v>
      </c>
      <c r="B2" s="7" t="s">
        <v>16</v>
      </c>
      <c r="C2" s="3" t="s">
        <v>13</v>
      </c>
      <c r="D2" s="5" t="s">
        <v>14</v>
      </c>
      <c r="E2" s="4">
        <v>625</v>
      </c>
      <c r="F2" s="13" t="s">
        <v>20</v>
      </c>
      <c r="G2" s="4">
        <v>750</v>
      </c>
      <c r="H2" s="13" t="s">
        <v>20</v>
      </c>
      <c r="I2" s="4">
        <v>1000</v>
      </c>
      <c r="J2" s="13" t="s">
        <v>20</v>
      </c>
      <c r="K2" s="4">
        <v>1250</v>
      </c>
      <c r="L2" s="13" t="s">
        <v>20</v>
      </c>
      <c r="M2" s="4">
        <v>1500</v>
      </c>
      <c r="N2" s="13" t="s">
        <v>20</v>
      </c>
    </row>
    <row r="3" spans="1:14" ht="12.75">
      <c r="A3" s="6" t="s">
        <v>1</v>
      </c>
      <c r="B3" s="8">
        <v>40</v>
      </c>
      <c r="D3" s="6"/>
      <c r="E3" s="2">
        <f aca="true" t="shared" si="0" ref="E3:E13">ROUNDUP(E$18*$C3/100/$B3,0)</f>
        <v>0</v>
      </c>
      <c r="F3" s="9">
        <f aca="true" t="shared" si="1" ref="F3:F13">ROUNDDOWN(E$18*$D3/100/$B3,0)</f>
        <v>0</v>
      </c>
      <c r="G3" s="2">
        <f aca="true" t="shared" si="2" ref="G3:G13">ROUNDUP(G$18*$C3/100/$B3,0)</f>
        <v>0</v>
      </c>
      <c r="H3" s="9">
        <f aca="true" t="shared" si="3" ref="H3:H13">ROUNDDOWN(G$18*$D3/100/$B3,0)</f>
        <v>0</v>
      </c>
      <c r="I3" s="2">
        <f aca="true" t="shared" si="4" ref="I3:I13">ROUNDUP(I$18*$C3/100/$B3,0)</f>
        <v>0</v>
      </c>
      <c r="J3" s="9">
        <f aca="true" t="shared" si="5" ref="J3:J13">ROUNDDOWN(I$18*$D3/100/$B3,0)</f>
        <v>0</v>
      </c>
      <c r="K3" s="2">
        <f aca="true" t="shared" si="6" ref="K3:K13">ROUNDUP(K$18*$C3/100/$B3,0)</f>
        <v>0</v>
      </c>
      <c r="L3" s="9">
        <f aca="true" t="shared" si="7" ref="L3:L13">ROUNDDOWN(K$18*$D3/100/$B3,0)</f>
        <v>0</v>
      </c>
      <c r="M3" s="2">
        <f aca="true" t="shared" si="8" ref="M3:M13">ROUNDUP(M$18*$C3/100/$B3,0)</f>
        <v>0</v>
      </c>
      <c r="N3" s="9">
        <f aca="true" t="shared" si="9" ref="N3:N13">ROUNDDOWN(M$18*$D3/100/$B3,0)</f>
        <v>0</v>
      </c>
    </row>
    <row r="4" spans="1:14" ht="12.75">
      <c r="A4" s="6" t="s">
        <v>2</v>
      </c>
      <c r="B4" s="8">
        <v>40</v>
      </c>
      <c r="D4" s="6"/>
      <c r="E4" s="2">
        <f t="shared" si="0"/>
        <v>0</v>
      </c>
      <c r="F4" s="9">
        <f t="shared" si="1"/>
        <v>0</v>
      </c>
      <c r="G4" s="2">
        <f t="shared" si="2"/>
        <v>0</v>
      </c>
      <c r="H4" s="9">
        <f t="shared" si="3"/>
        <v>0</v>
      </c>
      <c r="I4" s="2">
        <f t="shared" si="4"/>
        <v>0</v>
      </c>
      <c r="J4" s="9">
        <f t="shared" si="5"/>
        <v>0</v>
      </c>
      <c r="K4" s="2">
        <f t="shared" si="6"/>
        <v>0</v>
      </c>
      <c r="L4" s="9">
        <f t="shared" si="7"/>
        <v>0</v>
      </c>
      <c r="M4" s="2">
        <f t="shared" si="8"/>
        <v>0</v>
      </c>
      <c r="N4" s="9">
        <f t="shared" si="9"/>
        <v>0</v>
      </c>
    </row>
    <row r="5" spans="1:14" ht="12.75">
      <c r="A5" s="6" t="s">
        <v>4</v>
      </c>
      <c r="B5" s="8">
        <v>30</v>
      </c>
      <c r="C5">
        <v>0</v>
      </c>
      <c r="D5" s="6">
        <v>30</v>
      </c>
      <c r="E5" s="2">
        <f t="shared" si="0"/>
        <v>0</v>
      </c>
      <c r="F5" s="9">
        <f t="shared" si="1"/>
        <v>6</v>
      </c>
      <c r="G5" s="2">
        <f t="shared" si="2"/>
        <v>0</v>
      </c>
      <c r="H5" s="9">
        <f t="shared" si="3"/>
        <v>7</v>
      </c>
      <c r="I5" s="2">
        <f t="shared" si="4"/>
        <v>0</v>
      </c>
      <c r="J5" s="9">
        <f t="shared" si="5"/>
        <v>10</v>
      </c>
      <c r="K5" s="2">
        <f t="shared" si="6"/>
        <v>0</v>
      </c>
      <c r="L5" s="9">
        <f t="shared" si="7"/>
        <v>12</v>
      </c>
      <c r="M5" s="2">
        <f t="shared" si="8"/>
        <v>0</v>
      </c>
      <c r="N5" s="9">
        <f t="shared" si="9"/>
        <v>15</v>
      </c>
    </row>
    <row r="6" spans="1:14" ht="12.75">
      <c r="A6" s="6" t="s">
        <v>3</v>
      </c>
      <c r="B6" s="8">
        <v>20</v>
      </c>
      <c r="C6">
        <v>0</v>
      </c>
      <c r="D6" s="6">
        <v>30</v>
      </c>
      <c r="E6" s="2">
        <f t="shared" si="0"/>
        <v>0</v>
      </c>
      <c r="F6" s="9">
        <f t="shared" si="1"/>
        <v>9</v>
      </c>
      <c r="G6" s="2">
        <f t="shared" si="2"/>
        <v>0</v>
      </c>
      <c r="H6" s="9">
        <f t="shared" si="3"/>
        <v>11</v>
      </c>
      <c r="I6" s="2">
        <f t="shared" si="4"/>
        <v>0</v>
      </c>
      <c r="J6" s="9">
        <f t="shared" si="5"/>
        <v>15</v>
      </c>
      <c r="K6" s="2">
        <f t="shared" si="6"/>
        <v>0</v>
      </c>
      <c r="L6" s="9">
        <f t="shared" si="7"/>
        <v>18</v>
      </c>
      <c r="M6" s="2">
        <f t="shared" si="8"/>
        <v>0</v>
      </c>
      <c r="N6" s="9">
        <f t="shared" si="9"/>
        <v>22</v>
      </c>
    </row>
    <row r="7" spans="1:14" ht="12.75">
      <c r="A7" s="6" t="s">
        <v>5</v>
      </c>
      <c r="B7" s="8">
        <v>10</v>
      </c>
      <c r="D7" s="6"/>
      <c r="E7" s="2">
        <f t="shared" si="0"/>
        <v>0</v>
      </c>
      <c r="F7" s="9">
        <f t="shared" si="1"/>
        <v>0</v>
      </c>
      <c r="G7" s="2">
        <f t="shared" si="2"/>
        <v>0</v>
      </c>
      <c r="H7" s="9">
        <f t="shared" si="3"/>
        <v>0</v>
      </c>
      <c r="I7" s="2">
        <f t="shared" si="4"/>
        <v>0</v>
      </c>
      <c r="J7" s="9">
        <f t="shared" si="5"/>
        <v>0</v>
      </c>
      <c r="K7" s="2">
        <f t="shared" si="6"/>
        <v>0</v>
      </c>
      <c r="L7" s="9">
        <f t="shared" si="7"/>
        <v>0</v>
      </c>
      <c r="M7" s="2">
        <f t="shared" si="8"/>
        <v>0</v>
      </c>
      <c r="N7" s="9">
        <f t="shared" si="9"/>
        <v>0</v>
      </c>
    </row>
    <row r="8" spans="1:14" ht="12.75">
      <c r="A8" s="6" t="s">
        <v>6</v>
      </c>
      <c r="B8" s="8">
        <v>40</v>
      </c>
      <c r="D8" s="6"/>
      <c r="E8" s="2">
        <f t="shared" si="0"/>
        <v>0</v>
      </c>
      <c r="F8" s="9">
        <f t="shared" si="1"/>
        <v>0</v>
      </c>
      <c r="G8" s="2">
        <f t="shared" si="2"/>
        <v>0</v>
      </c>
      <c r="H8" s="9">
        <f t="shared" si="3"/>
        <v>0</v>
      </c>
      <c r="I8" s="2">
        <f t="shared" si="4"/>
        <v>0</v>
      </c>
      <c r="J8" s="9">
        <f t="shared" si="5"/>
        <v>0</v>
      </c>
      <c r="K8" s="2">
        <f t="shared" si="6"/>
        <v>0</v>
      </c>
      <c r="L8" s="9">
        <f t="shared" si="7"/>
        <v>0</v>
      </c>
      <c r="M8" s="2">
        <f t="shared" si="8"/>
        <v>0</v>
      </c>
      <c r="N8" s="9">
        <f t="shared" si="9"/>
        <v>0</v>
      </c>
    </row>
    <row r="9" spans="1:14" ht="12.75">
      <c r="A9" s="6" t="s">
        <v>7</v>
      </c>
      <c r="B9" s="8">
        <v>40</v>
      </c>
      <c r="D9" s="6"/>
      <c r="E9" s="2">
        <f t="shared" si="0"/>
        <v>0</v>
      </c>
      <c r="F9" s="9">
        <f t="shared" si="1"/>
        <v>0</v>
      </c>
      <c r="G9" s="2">
        <f t="shared" si="2"/>
        <v>0</v>
      </c>
      <c r="H9" s="9">
        <f t="shared" si="3"/>
        <v>0</v>
      </c>
      <c r="I9" s="2">
        <f t="shared" si="4"/>
        <v>0</v>
      </c>
      <c r="J9" s="9">
        <f t="shared" si="5"/>
        <v>0</v>
      </c>
      <c r="K9" s="2">
        <f t="shared" si="6"/>
        <v>0</v>
      </c>
      <c r="L9" s="9">
        <f t="shared" si="7"/>
        <v>0</v>
      </c>
      <c r="M9" s="2">
        <f t="shared" si="8"/>
        <v>0</v>
      </c>
      <c r="N9" s="9">
        <f t="shared" si="9"/>
        <v>0</v>
      </c>
    </row>
    <row r="10" spans="1:14" ht="12.75">
      <c r="A10" s="6" t="s">
        <v>8</v>
      </c>
      <c r="B10" s="8">
        <v>20</v>
      </c>
      <c r="C10">
        <v>20</v>
      </c>
      <c r="D10" s="6">
        <v>50</v>
      </c>
      <c r="E10" s="2">
        <f t="shared" si="0"/>
        <v>7</v>
      </c>
      <c r="F10" s="9">
        <f t="shared" si="1"/>
        <v>15</v>
      </c>
      <c r="G10" s="2">
        <f t="shared" si="2"/>
        <v>8</v>
      </c>
      <c r="H10" s="9">
        <f t="shared" si="3"/>
        <v>18</v>
      </c>
      <c r="I10" s="2">
        <f t="shared" si="4"/>
        <v>10</v>
      </c>
      <c r="J10" s="9">
        <f t="shared" si="5"/>
        <v>25</v>
      </c>
      <c r="K10" s="2">
        <f t="shared" si="6"/>
        <v>13</v>
      </c>
      <c r="L10" s="9">
        <f t="shared" si="7"/>
        <v>31</v>
      </c>
      <c r="M10" s="2">
        <f t="shared" si="8"/>
        <v>15</v>
      </c>
      <c r="N10" s="9">
        <f t="shared" si="9"/>
        <v>37</v>
      </c>
    </row>
    <row r="11" spans="1:14" ht="12.75">
      <c r="A11" s="6" t="s">
        <v>9</v>
      </c>
      <c r="B11" s="8">
        <v>60</v>
      </c>
      <c r="C11">
        <v>20</v>
      </c>
      <c r="D11" s="6">
        <v>30</v>
      </c>
      <c r="E11" s="2">
        <f t="shared" si="0"/>
        <v>3</v>
      </c>
      <c r="F11" s="9">
        <f t="shared" si="1"/>
        <v>3</v>
      </c>
      <c r="G11" s="2">
        <f t="shared" si="2"/>
        <v>3</v>
      </c>
      <c r="H11" s="9">
        <f t="shared" si="3"/>
        <v>3</v>
      </c>
      <c r="I11" s="2">
        <f t="shared" si="4"/>
        <v>4</v>
      </c>
      <c r="J11" s="9">
        <f t="shared" si="5"/>
        <v>5</v>
      </c>
      <c r="K11" s="2">
        <f t="shared" si="6"/>
        <v>5</v>
      </c>
      <c r="L11" s="9">
        <f t="shared" si="7"/>
        <v>6</v>
      </c>
      <c r="M11" s="2">
        <f t="shared" si="8"/>
        <v>5</v>
      </c>
      <c r="N11" s="9">
        <f t="shared" si="9"/>
        <v>7</v>
      </c>
    </row>
    <row r="12" spans="1:14" ht="12.75">
      <c r="A12" s="6" t="s">
        <v>10</v>
      </c>
      <c r="B12" s="8">
        <v>40</v>
      </c>
      <c r="C12">
        <v>20</v>
      </c>
      <c r="D12" s="6">
        <v>40</v>
      </c>
      <c r="E12" s="2">
        <f t="shared" si="0"/>
        <v>4</v>
      </c>
      <c r="F12" s="9">
        <f t="shared" si="1"/>
        <v>6</v>
      </c>
      <c r="G12" s="2">
        <f t="shared" si="2"/>
        <v>4</v>
      </c>
      <c r="H12" s="9">
        <f t="shared" si="3"/>
        <v>7</v>
      </c>
      <c r="I12" s="2">
        <f t="shared" si="4"/>
        <v>5</v>
      </c>
      <c r="J12" s="9">
        <f t="shared" si="5"/>
        <v>10</v>
      </c>
      <c r="K12" s="2">
        <f t="shared" si="6"/>
        <v>7</v>
      </c>
      <c r="L12" s="9">
        <f t="shared" si="7"/>
        <v>12</v>
      </c>
      <c r="M12" s="2">
        <f t="shared" si="8"/>
        <v>8</v>
      </c>
      <c r="N12" s="9">
        <f t="shared" si="9"/>
        <v>15</v>
      </c>
    </row>
    <row r="13" spans="1:14" ht="12.75">
      <c r="A13" s="6" t="s">
        <v>11</v>
      </c>
      <c r="B13" s="8">
        <v>30</v>
      </c>
      <c r="D13" s="6"/>
      <c r="E13" s="2">
        <f t="shared" si="0"/>
        <v>0</v>
      </c>
      <c r="F13" s="9">
        <f t="shared" si="1"/>
        <v>0</v>
      </c>
      <c r="G13" s="2">
        <f t="shared" si="2"/>
        <v>0</v>
      </c>
      <c r="H13" s="9">
        <f t="shared" si="3"/>
        <v>0</v>
      </c>
      <c r="I13" s="2">
        <f t="shared" si="4"/>
        <v>0</v>
      </c>
      <c r="J13" s="9">
        <f t="shared" si="5"/>
        <v>0</v>
      </c>
      <c r="K13" s="2">
        <f t="shared" si="6"/>
        <v>0</v>
      </c>
      <c r="L13" s="9">
        <f t="shared" si="7"/>
        <v>0</v>
      </c>
      <c r="M13" s="2">
        <f t="shared" si="8"/>
        <v>0</v>
      </c>
      <c r="N13" s="9">
        <f t="shared" si="9"/>
        <v>0</v>
      </c>
    </row>
    <row r="14" spans="1:14" ht="12.75">
      <c r="A14" s="6" t="s">
        <v>12</v>
      </c>
      <c r="B14" s="8"/>
      <c r="D14" s="6" t="s">
        <v>15</v>
      </c>
      <c r="E14" s="2"/>
      <c r="F14" s="9"/>
      <c r="H14" s="6"/>
      <c r="J14" s="6"/>
      <c r="L14" s="6"/>
      <c r="N14" s="6"/>
    </row>
    <row r="15" spans="1:14" ht="12.75">
      <c r="A15" s="11"/>
      <c r="B15" s="11"/>
      <c r="D15" s="11"/>
      <c r="E15" s="2"/>
      <c r="F15" s="12"/>
      <c r="H15" s="11"/>
      <c r="J15" s="11"/>
      <c r="L15" s="11"/>
      <c r="N15" s="11"/>
    </row>
    <row r="16" spans="1:14" ht="12.75">
      <c r="A16" s="11"/>
      <c r="B16" s="11"/>
      <c r="D16" s="11"/>
      <c r="E16" s="2"/>
      <c r="F16" s="12"/>
      <c r="H16" s="11"/>
      <c r="J16" s="11"/>
      <c r="L16" s="11"/>
      <c r="N16" s="11"/>
    </row>
    <row r="17" ht="12.75">
      <c r="D17" t="s">
        <v>17</v>
      </c>
    </row>
    <row r="18" spans="1:14" ht="12.75">
      <c r="A18" s="5" t="s">
        <v>0</v>
      </c>
      <c r="B18" s="7" t="s">
        <v>16</v>
      </c>
      <c r="C18" s="3" t="s">
        <v>13</v>
      </c>
      <c r="D18" s="5" t="s">
        <v>14</v>
      </c>
      <c r="E18" s="4">
        <v>625</v>
      </c>
      <c r="F18" s="13" t="s">
        <v>20</v>
      </c>
      <c r="G18" s="4">
        <v>750</v>
      </c>
      <c r="H18" s="13" t="s">
        <v>20</v>
      </c>
      <c r="I18" s="4">
        <v>1000</v>
      </c>
      <c r="J18" s="13" t="s">
        <v>20</v>
      </c>
      <c r="K18" s="4">
        <v>1250</v>
      </c>
      <c r="L18" s="13" t="s">
        <v>20</v>
      </c>
      <c r="M18" s="4">
        <v>1500</v>
      </c>
      <c r="N18" s="13" t="s">
        <v>20</v>
      </c>
    </row>
    <row r="19" spans="1:14" ht="12.75">
      <c r="A19" s="6" t="s">
        <v>1</v>
      </c>
      <c r="B19" s="8">
        <v>40</v>
      </c>
      <c r="D19" s="6"/>
      <c r="E19" s="2">
        <f>ROUNDUP(E$18*$C19/100/$B19,0)</f>
        <v>0</v>
      </c>
      <c r="F19" s="9">
        <f>ROUNDDOWN(E$18*$D19/100/$B19,0)</f>
        <v>0</v>
      </c>
      <c r="G19" s="2">
        <f>ROUNDUP(G$18*$C19/100/$B19,0)</f>
        <v>0</v>
      </c>
      <c r="H19" s="9">
        <f>ROUNDDOWN(G$18*$D19/100/$B19,0)</f>
        <v>0</v>
      </c>
      <c r="I19" s="2">
        <f>ROUNDUP(I$18*$C19/100/$B19,0)</f>
        <v>0</v>
      </c>
      <c r="J19" s="9">
        <f aca="true" t="shared" si="10" ref="J19:J29">ROUNDDOWN(I$18*$D19/100/$B19,0)</f>
        <v>0</v>
      </c>
      <c r="K19" s="2">
        <f>ROUNDUP(K$18*$C19/100/$B19,0)</f>
        <v>0</v>
      </c>
      <c r="L19" s="9">
        <f aca="true" t="shared" si="11" ref="L19:L29">ROUNDDOWN(K$18*$D19/100/$B19,0)</f>
        <v>0</v>
      </c>
      <c r="M19" s="2">
        <f>ROUNDUP(M$18*$C19/100/$B19,0)</f>
        <v>0</v>
      </c>
      <c r="N19" s="9">
        <f aca="true" t="shared" si="12" ref="N19:N29">ROUNDDOWN(M$18*$D19/100/$B19,0)</f>
        <v>0</v>
      </c>
    </row>
    <row r="20" spans="1:14" ht="12.75">
      <c r="A20" s="6" t="s">
        <v>2</v>
      </c>
      <c r="B20" s="8">
        <v>40</v>
      </c>
      <c r="C20">
        <v>10</v>
      </c>
      <c r="D20" s="6">
        <v>20</v>
      </c>
      <c r="E20" s="2">
        <f>ROUNDUP(E$18*$C20/100/$B20,0)</f>
        <v>2</v>
      </c>
      <c r="F20" s="9">
        <f>ROUNDDOWN(E$18*$D20/100/$B20,0)</f>
        <v>3</v>
      </c>
      <c r="G20" s="2">
        <f>ROUNDUP(G$18*$C20/100/$B20,0)</f>
        <v>2</v>
      </c>
      <c r="H20" s="9">
        <f>ROUNDDOWN(G$18*$D20/100/$B20,0)</f>
        <v>3</v>
      </c>
      <c r="I20" s="2">
        <f>ROUNDUP(I$18*$C20/100/$B20,0)</f>
        <v>3</v>
      </c>
      <c r="J20" s="9">
        <f t="shared" si="10"/>
        <v>5</v>
      </c>
      <c r="K20" s="2">
        <f>ROUNDUP(K$18*$C20/100/$B20,0)</f>
        <v>4</v>
      </c>
      <c r="L20" s="9">
        <f t="shared" si="11"/>
        <v>6</v>
      </c>
      <c r="M20" s="2">
        <f>ROUNDUP(M$18*$C20/100/$B20,0)</f>
        <v>4</v>
      </c>
      <c r="N20" s="9">
        <f t="shared" si="12"/>
        <v>7</v>
      </c>
    </row>
    <row r="21" spans="1:14" ht="12.75">
      <c r="A21" s="6" t="s">
        <v>4</v>
      </c>
      <c r="B21" s="8">
        <v>30</v>
      </c>
      <c r="C21">
        <v>10</v>
      </c>
      <c r="D21" s="6">
        <v>20</v>
      </c>
      <c r="E21" s="2">
        <f aca="true" t="shared" si="13" ref="E21:M29">ROUNDUP(E$18*$C21/100/$B21,0)</f>
        <v>3</v>
      </c>
      <c r="F21" s="9">
        <f aca="true" t="shared" si="14" ref="F21:H29">ROUNDDOWN(E$18*$D21/100/$B21,0)</f>
        <v>4</v>
      </c>
      <c r="G21" s="2">
        <f t="shared" si="13"/>
        <v>3</v>
      </c>
      <c r="H21" s="9">
        <f t="shared" si="14"/>
        <v>5</v>
      </c>
      <c r="I21" s="2">
        <f t="shared" si="13"/>
        <v>4</v>
      </c>
      <c r="J21" s="9">
        <f t="shared" si="10"/>
        <v>6</v>
      </c>
      <c r="K21" s="2">
        <f t="shared" si="13"/>
        <v>5</v>
      </c>
      <c r="L21" s="9">
        <f t="shared" si="11"/>
        <v>8</v>
      </c>
      <c r="M21" s="2">
        <f t="shared" si="13"/>
        <v>5</v>
      </c>
      <c r="N21" s="9">
        <f t="shared" si="12"/>
        <v>10</v>
      </c>
    </row>
    <row r="22" spans="1:14" ht="12.75">
      <c r="A22" s="6" t="s">
        <v>3</v>
      </c>
      <c r="B22" s="8">
        <v>20</v>
      </c>
      <c r="C22">
        <v>20</v>
      </c>
      <c r="D22" s="6">
        <v>40</v>
      </c>
      <c r="E22" s="2">
        <f t="shared" si="13"/>
        <v>7</v>
      </c>
      <c r="F22" s="9">
        <f t="shared" si="14"/>
        <v>12</v>
      </c>
      <c r="G22" s="2">
        <f t="shared" si="13"/>
        <v>8</v>
      </c>
      <c r="H22" s="9">
        <f t="shared" si="14"/>
        <v>15</v>
      </c>
      <c r="I22" s="2">
        <f t="shared" si="13"/>
        <v>10</v>
      </c>
      <c r="J22" s="9">
        <f t="shared" si="10"/>
        <v>20</v>
      </c>
      <c r="K22" s="2">
        <f t="shared" si="13"/>
        <v>13</v>
      </c>
      <c r="L22" s="9">
        <f t="shared" si="11"/>
        <v>25</v>
      </c>
      <c r="M22" s="2">
        <f t="shared" si="13"/>
        <v>15</v>
      </c>
      <c r="N22" s="9">
        <f t="shared" si="12"/>
        <v>30</v>
      </c>
    </row>
    <row r="23" spans="1:14" ht="12.75">
      <c r="A23" s="6" t="s">
        <v>5</v>
      </c>
      <c r="B23" s="8">
        <v>10</v>
      </c>
      <c r="D23" s="6"/>
      <c r="E23" s="2">
        <f t="shared" si="13"/>
        <v>0</v>
      </c>
      <c r="F23" s="9">
        <f t="shared" si="14"/>
        <v>0</v>
      </c>
      <c r="G23" s="2">
        <f t="shared" si="13"/>
        <v>0</v>
      </c>
      <c r="H23" s="9">
        <f t="shared" si="14"/>
        <v>0</v>
      </c>
      <c r="I23" s="2">
        <f t="shared" si="13"/>
        <v>0</v>
      </c>
      <c r="J23" s="9">
        <f t="shared" si="10"/>
        <v>0</v>
      </c>
      <c r="K23" s="2">
        <f t="shared" si="13"/>
        <v>0</v>
      </c>
      <c r="L23" s="9">
        <f t="shared" si="11"/>
        <v>0</v>
      </c>
      <c r="M23" s="2">
        <f t="shared" si="13"/>
        <v>0</v>
      </c>
      <c r="N23" s="9">
        <f t="shared" si="12"/>
        <v>0</v>
      </c>
    </row>
    <row r="24" spans="1:14" ht="12.75">
      <c r="A24" s="6" t="s">
        <v>6</v>
      </c>
      <c r="B24" s="8">
        <v>40</v>
      </c>
      <c r="D24" s="6"/>
      <c r="E24" s="2">
        <f t="shared" si="13"/>
        <v>0</v>
      </c>
      <c r="F24" s="9">
        <f t="shared" si="14"/>
        <v>0</v>
      </c>
      <c r="G24" s="2">
        <f t="shared" si="13"/>
        <v>0</v>
      </c>
      <c r="H24" s="9">
        <f t="shared" si="14"/>
        <v>0</v>
      </c>
      <c r="I24" s="2">
        <f t="shared" si="13"/>
        <v>0</v>
      </c>
      <c r="J24" s="9">
        <f t="shared" si="10"/>
        <v>0</v>
      </c>
      <c r="K24" s="2">
        <f t="shared" si="13"/>
        <v>0</v>
      </c>
      <c r="L24" s="9">
        <f t="shared" si="11"/>
        <v>0</v>
      </c>
      <c r="M24" s="2">
        <f t="shared" si="13"/>
        <v>0</v>
      </c>
      <c r="N24" s="9">
        <f t="shared" si="12"/>
        <v>0</v>
      </c>
    </row>
    <row r="25" spans="1:14" ht="12.75">
      <c r="A25" s="6" t="s">
        <v>7</v>
      </c>
      <c r="B25" s="8">
        <v>40</v>
      </c>
      <c r="C25">
        <v>40</v>
      </c>
      <c r="D25" s="6">
        <v>60</v>
      </c>
      <c r="E25" s="2">
        <f t="shared" si="13"/>
        <v>7</v>
      </c>
      <c r="F25" s="9">
        <f t="shared" si="14"/>
        <v>9</v>
      </c>
      <c r="G25" s="2">
        <f t="shared" si="13"/>
        <v>8</v>
      </c>
      <c r="H25" s="9">
        <f t="shared" si="14"/>
        <v>11</v>
      </c>
      <c r="I25" s="2">
        <f t="shared" si="13"/>
        <v>10</v>
      </c>
      <c r="J25" s="9">
        <f t="shared" si="10"/>
        <v>15</v>
      </c>
      <c r="K25" s="2">
        <f t="shared" si="13"/>
        <v>13</v>
      </c>
      <c r="L25" s="9">
        <f t="shared" si="11"/>
        <v>18</v>
      </c>
      <c r="M25" s="2">
        <f t="shared" si="13"/>
        <v>15</v>
      </c>
      <c r="N25" s="9">
        <f t="shared" si="12"/>
        <v>22</v>
      </c>
    </row>
    <row r="26" spans="1:14" ht="12.75">
      <c r="A26" s="6" t="s">
        <v>8</v>
      </c>
      <c r="B26" s="8">
        <v>20</v>
      </c>
      <c r="D26" s="6"/>
      <c r="E26" s="2">
        <f t="shared" si="13"/>
        <v>0</v>
      </c>
      <c r="F26" s="9">
        <f t="shared" si="14"/>
        <v>0</v>
      </c>
      <c r="G26" s="2">
        <f t="shared" si="13"/>
        <v>0</v>
      </c>
      <c r="H26" s="9">
        <f t="shared" si="14"/>
        <v>0</v>
      </c>
      <c r="I26" s="2">
        <f t="shared" si="13"/>
        <v>0</v>
      </c>
      <c r="J26" s="9">
        <f t="shared" si="10"/>
        <v>0</v>
      </c>
      <c r="K26" s="2">
        <f t="shared" si="13"/>
        <v>0</v>
      </c>
      <c r="L26" s="9">
        <f t="shared" si="11"/>
        <v>0</v>
      </c>
      <c r="M26" s="2">
        <f t="shared" si="13"/>
        <v>0</v>
      </c>
      <c r="N26" s="9">
        <f t="shared" si="12"/>
        <v>0</v>
      </c>
    </row>
    <row r="27" spans="1:14" ht="12.75">
      <c r="A27" s="6" t="s">
        <v>9</v>
      </c>
      <c r="B27" s="8">
        <v>60</v>
      </c>
      <c r="C27">
        <v>0</v>
      </c>
      <c r="D27" s="6">
        <v>10</v>
      </c>
      <c r="E27" s="2">
        <f t="shared" si="13"/>
        <v>0</v>
      </c>
      <c r="F27" s="9">
        <f t="shared" si="14"/>
        <v>1</v>
      </c>
      <c r="G27" s="2">
        <f t="shared" si="13"/>
        <v>0</v>
      </c>
      <c r="H27" s="9">
        <f t="shared" si="14"/>
        <v>1</v>
      </c>
      <c r="I27" s="2">
        <f t="shared" si="13"/>
        <v>0</v>
      </c>
      <c r="J27" s="9">
        <f t="shared" si="10"/>
        <v>1</v>
      </c>
      <c r="K27" s="2">
        <f t="shared" si="13"/>
        <v>0</v>
      </c>
      <c r="L27" s="9">
        <f t="shared" si="11"/>
        <v>2</v>
      </c>
      <c r="M27" s="2">
        <f t="shared" si="13"/>
        <v>0</v>
      </c>
      <c r="N27" s="9">
        <f t="shared" si="12"/>
        <v>2</v>
      </c>
    </row>
    <row r="28" spans="1:14" ht="12.75">
      <c r="A28" s="6" t="s">
        <v>10</v>
      </c>
      <c r="B28" s="8">
        <v>40</v>
      </c>
      <c r="D28" s="6"/>
      <c r="E28" s="2">
        <f t="shared" si="13"/>
        <v>0</v>
      </c>
      <c r="F28" s="9">
        <f t="shared" si="14"/>
        <v>0</v>
      </c>
      <c r="G28" s="2">
        <f t="shared" si="13"/>
        <v>0</v>
      </c>
      <c r="H28" s="9">
        <f t="shared" si="14"/>
        <v>0</v>
      </c>
      <c r="I28" s="2">
        <f t="shared" si="13"/>
        <v>0</v>
      </c>
      <c r="J28" s="9">
        <f t="shared" si="10"/>
        <v>0</v>
      </c>
      <c r="K28" s="2">
        <f t="shared" si="13"/>
        <v>0</v>
      </c>
      <c r="L28" s="9">
        <f t="shared" si="11"/>
        <v>0</v>
      </c>
      <c r="M28" s="2">
        <f t="shared" si="13"/>
        <v>0</v>
      </c>
      <c r="N28" s="9">
        <f t="shared" si="12"/>
        <v>0</v>
      </c>
    </row>
    <row r="29" spans="1:14" ht="12.75">
      <c r="A29" s="6" t="s">
        <v>11</v>
      </c>
      <c r="B29" s="8">
        <v>30</v>
      </c>
      <c r="D29" s="6"/>
      <c r="E29" s="2">
        <f t="shared" si="13"/>
        <v>0</v>
      </c>
      <c r="F29" s="9">
        <f t="shared" si="14"/>
        <v>0</v>
      </c>
      <c r="G29" s="2">
        <f t="shared" si="13"/>
        <v>0</v>
      </c>
      <c r="H29" s="9">
        <f t="shared" si="14"/>
        <v>0</v>
      </c>
      <c r="I29" s="2">
        <f t="shared" si="13"/>
        <v>0</v>
      </c>
      <c r="J29" s="9">
        <f t="shared" si="10"/>
        <v>0</v>
      </c>
      <c r="K29" s="2">
        <f t="shared" si="13"/>
        <v>0</v>
      </c>
      <c r="L29" s="9">
        <f t="shared" si="11"/>
        <v>0</v>
      </c>
      <c r="M29" s="2">
        <f t="shared" si="13"/>
        <v>0</v>
      </c>
      <c r="N29" s="9">
        <f t="shared" si="12"/>
        <v>0</v>
      </c>
    </row>
    <row r="30" spans="1:14" ht="12.75">
      <c r="A30" s="6" t="s">
        <v>12</v>
      </c>
      <c r="B30" s="8"/>
      <c r="D30" s="6" t="s">
        <v>15</v>
      </c>
      <c r="E30" s="1"/>
      <c r="F30" s="10"/>
      <c r="H30" s="6"/>
      <c r="J30" s="6"/>
      <c r="L30" s="6"/>
      <c r="N30" s="6"/>
    </row>
    <row r="33" ht="12.75">
      <c r="D33" t="s">
        <v>19</v>
      </c>
    </row>
    <row r="34" spans="1:14" ht="12.75">
      <c r="A34" s="5" t="s">
        <v>0</v>
      </c>
      <c r="B34" s="7" t="s">
        <v>16</v>
      </c>
      <c r="C34" s="3" t="s">
        <v>13</v>
      </c>
      <c r="D34" s="5" t="s">
        <v>14</v>
      </c>
      <c r="E34" s="4">
        <v>625</v>
      </c>
      <c r="F34" s="13" t="s">
        <v>20</v>
      </c>
      <c r="G34" s="4">
        <v>750</v>
      </c>
      <c r="H34" s="13" t="s">
        <v>20</v>
      </c>
      <c r="I34" s="4">
        <v>1000</v>
      </c>
      <c r="J34" s="13" t="s">
        <v>20</v>
      </c>
      <c r="K34" s="4">
        <v>1250</v>
      </c>
      <c r="L34" s="13" t="s">
        <v>20</v>
      </c>
      <c r="M34" s="4">
        <v>1500</v>
      </c>
      <c r="N34" s="13" t="s">
        <v>20</v>
      </c>
    </row>
    <row r="35" spans="1:14" ht="12.75">
      <c r="A35" s="6" t="s">
        <v>1</v>
      </c>
      <c r="B35" s="8">
        <v>40</v>
      </c>
      <c r="D35" s="6"/>
      <c r="E35" s="2">
        <f>ROUNDUP(E$18*$C35/100/$B35,0)</f>
        <v>0</v>
      </c>
      <c r="F35" s="9">
        <f aca="true" t="shared" si="15" ref="F35:F45">ROUNDDOWN(E$18*$D35/100/$B35,0)</f>
        <v>0</v>
      </c>
      <c r="G35" s="2">
        <f>ROUNDUP(G$18*$C35/100/$B35,0)</f>
        <v>0</v>
      </c>
      <c r="H35" s="9">
        <f aca="true" t="shared" si="16" ref="H35:H45">ROUNDDOWN(G$18*$D35/100/$B35,0)</f>
        <v>0</v>
      </c>
      <c r="I35" s="2">
        <f>ROUNDUP(I$18*$C35/100/$B35,0)</f>
        <v>0</v>
      </c>
      <c r="J35" s="9">
        <f>ROUNDDOWN(I$18*$D35/100/$B35,0)</f>
        <v>0</v>
      </c>
      <c r="K35" s="2">
        <f>ROUNDUP(K$18*$C35/100/$B35,0)</f>
        <v>0</v>
      </c>
      <c r="L35" s="9">
        <f>ROUNDDOWN(K$18*$D35/100/$B35,0)</f>
        <v>0</v>
      </c>
      <c r="M35" s="2">
        <f>ROUNDUP(M$18*$C35/100/$B35,0)</f>
        <v>0</v>
      </c>
      <c r="N35" s="9">
        <f>ROUNDDOWN(M$18*$D35/100/$B35,0)</f>
        <v>0</v>
      </c>
    </row>
    <row r="36" spans="1:14" ht="12.75">
      <c r="A36" s="6" t="s">
        <v>2</v>
      </c>
      <c r="B36" s="8">
        <v>40</v>
      </c>
      <c r="C36">
        <v>10</v>
      </c>
      <c r="D36" s="6">
        <v>20</v>
      </c>
      <c r="E36" s="2">
        <f>ROUNDUP(E$18*$C36/100/$B36,0)</f>
        <v>2</v>
      </c>
      <c r="F36" s="9">
        <f t="shared" si="15"/>
        <v>3</v>
      </c>
      <c r="G36" s="2">
        <f>ROUNDUP(G$18*$C36/100/$B36,0)</f>
        <v>2</v>
      </c>
      <c r="H36" s="9">
        <f t="shared" si="16"/>
        <v>3</v>
      </c>
      <c r="I36" s="2">
        <f>ROUNDUP(I$18*$C36/100/$B36,0)</f>
        <v>3</v>
      </c>
      <c r="J36" s="9">
        <f>ROUNDDOWN(I$18*$D36/100/$B36,0)</f>
        <v>5</v>
      </c>
      <c r="K36" s="2">
        <f>ROUNDUP(K$18*$C36/100/$B36,0)</f>
        <v>4</v>
      </c>
      <c r="L36" s="9">
        <f>ROUNDDOWN(K$18*$D36/100/$B36,0)</f>
        <v>6</v>
      </c>
      <c r="M36" s="2">
        <f>ROUNDUP(M$18*$C36/100/$B36,0)</f>
        <v>4</v>
      </c>
      <c r="N36" s="9">
        <f>ROUNDDOWN(M$18*$D36/100/$B36,0)</f>
        <v>7</v>
      </c>
    </row>
    <row r="37" spans="1:14" ht="12.75">
      <c r="A37" s="6" t="s">
        <v>4</v>
      </c>
      <c r="B37" s="8">
        <v>30</v>
      </c>
      <c r="C37">
        <v>20</v>
      </c>
      <c r="D37" s="6">
        <v>30</v>
      </c>
      <c r="E37" s="2">
        <f aca="true" t="shared" si="17" ref="E37:M45">ROUNDUP(E$18*$C37/100/$B37,0)</f>
        <v>5</v>
      </c>
      <c r="F37" s="9">
        <f t="shared" si="15"/>
        <v>6</v>
      </c>
      <c r="G37" s="2">
        <f t="shared" si="17"/>
        <v>5</v>
      </c>
      <c r="H37" s="9">
        <f t="shared" si="16"/>
        <v>7</v>
      </c>
      <c r="I37" s="2">
        <f t="shared" si="17"/>
        <v>7</v>
      </c>
      <c r="J37" s="9">
        <f aca="true" t="shared" si="18" ref="J37:J45">ROUNDDOWN(I$18*$D37/100/$B37,0)</f>
        <v>10</v>
      </c>
      <c r="K37" s="2">
        <f t="shared" si="17"/>
        <v>9</v>
      </c>
      <c r="L37" s="9">
        <f aca="true" t="shared" si="19" ref="L37:L45">ROUNDDOWN(K$18*$D37/100/$B37,0)</f>
        <v>12</v>
      </c>
      <c r="M37" s="2">
        <f t="shared" si="17"/>
        <v>10</v>
      </c>
      <c r="N37" s="9">
        <f aca="true" t="shared" si="20" ref="N37:N45">ROUNDDOWN(M$18*$D37/100/$B37,0)</f>
        <v>15</v>
      </c>
    </row>
    <row r="38" spans="1:14" ht="12.75">
      <c r="A38" s="6" t="s">
        <v>3</v>
      </c>
      <c r="B38" s="8">
        <v>20</v>
      </c>
      <c r="C38">
        <v>0</v>
      </c>
      <c r="D38" s="6">
        <v>30</v>
      </c>
      <c r="E38" s="2">
        <f t="shared" si="17"/>
        <v>0</v>
      </c>
      <c r="F38" s="9">
        <f t="shared" si="15"/>
        <v>9</v>
      </c>
      <c r="G38" s="2">
        <f t="shared" si="17"/>
        <v>0</v>
      </c>
      <c r="H38" s="9">
        <f t="shared" si="16"/>
        <v>11</v>
      </c>
      <c r="I38" s="2">
        <f t="shared" si="17"/>
        <v>0</v>
      </c>
      <c r="J38" s="9">
        <f t="shared" si="18"/>
        <v>15</v>
      </c>
      <c r="K38" s="2">
        <f t="shared" si="17"/>
        <v>0</v>
      </c>
      <c r="L38" s="9">
        <f t="shared" si="19"/>
        <v>18</v>
      </c>
      <c r="M38" s="2">
        <f t="shared" si="17"/>
        <v>0</v>
      </c>
      <c r="N38" s="9">
        <f t="shared" si="20"/>
        <v>22</v>
      </c>
    </row>
    <row r="39" spans="1:14" ht="12.75">
      <c r="A39" s="6" t="s">
        <v>5</v>
      </c>
      <c r="B39" s="8">
        <v>10</v>
      </c>
      <c r="C39">
        <v>0</v>
      </c>
      <c r="D39" s="6">
        <v>30</v>
      </c>
      <c r="E39" s="2">
        <f t="shared" si="17"/>
        <v>0</v>
      </c>
      <c r="F39" s="9">
        <f t="shared" si="15"/>
        <v>18</v>
      </c>
      <c r="G39" s="2">
        <f t="shared" si="17"/>
        <v>0</v>
      </c>
      <c r="H39" s="9">
        <f t="shared" si="16"/>
        <v>22</v>
      </c>
      <c r="I39" s="2">
        <f t="shared" si="17"/>
        <v>0</v>
      </c>
      <c r="J39" s="9">
        <f t="shared" si="18"/>
        <v>30</v>
      </c>
      <c r="K39" s="2">
        <f t="shared" si="17"/>
        <v>0</v>
      </c>
      <c r="L39" s="9">
        <f t="shared" si="19"/>
        <v>37</v>
      </c>
      <c r="M39" s="2">
        <f t="shared" si="17"/>
        <v>0</v>
      </c>
      <c r="N39" s="9">
        <f t="shared" si="20"/>
        <v>45</v>
      </c>
    </row>
    <row r="40" spans="1:14" ht="12.75">
      <c r="A40" s="6" t="s">
        <v>6</v>
      </c>
      <c r="B40" s="8">
        <v>40</v>
      </c>
      <c r="D40" s="6"/>
      <c r="E40" s="2">
        <f t="shared" si="17"/>
        <v>0</v>
      </c>
      <c r="F40" s="9">
        <f t="shared" si="15"/>
        <v>0</v>
      </c>
      <c r="G40" s="2">
        <f t="shared" si="17"/>
        <v>0</v>
      </c>
      <c r="H40" s="9">
        <f t="shared" si="16"/>
        <v>0</v>
      </c>
      <c r="I40" s="2">
        <f t="shared" si="17"/>
        <v>0</v>
      </c>
      <c r="J40" s="9">
        <f t="shared" si="18"/>
        <v>0</v>
      </c>
      <c r="K40" s="2">
        <f t="shared" si="17"/>
        <v>0</v>
      </c>
      <c r="L40" s="9">
        <f t="shared" si="19"/>
        <v>0</v>
      </c>
      <c r="M40" s="2">
        <f t="shared" si="17"/>
        <v>0</v>
      </c>
      <c r="N40" s="9">
        <f t="shared" si="20"/>
        <v>0</v>
      </c>
    </row>
    <row r="41" spans="1:14" ht="12.75">
      <c r="A41" s="6" t="s">
        <v>7</v>
      </c>
      <c r="B41" s="8">
        <v>40</v>
      </c>
      <c r="C41">
        <v>20</v>
      </c>
      <c r="D41" s="6">
        <v>60</v>
      </c>
      <c r="E41" s="2">
        <f t="shared" si="17"/>
        <v>4</v>
      </c>
      <c r="F41" s="9">
        <f t="shared" si="15"/>
        <v>9</v>
      </c>
      <c r="G41" s="2">
        <f t="shared" si="17"/>
        <v>4</v>
      </c>
      <c r="H41" s="9">
        <f t="shared" si="16"/>
        <v>11</v>
      </c>
      <c r="I41" s="2">
        <f t="shared" si="17"/>
        <v>5</v>
      </c>
      <c r="J41" s="9">
        <f t="shared" si="18"/>
        <v>15</v>
      </c>
      <c r="K41" s="2">
        <f t="shared" si="17"/>
        <v>7</v>
      </c>
      <c r="L41" s="9">
        <f t="shared" si="19"/>
        <v>18</v>
      </c>
      <c r="M41" s="2">
        <f t="shared" si="17"/>
        <v>8</v>
      </c>
      <c r="N41" s="9">
        <f t="shared" si="20"/>
        <v>22</v>
      </c>
    </row>
    <row r="42" spans="1:14" ht="12.75">
      <c r="A42" s="6" t="s">
        <v>8</v>
      </c>
      <c r="B42" s="8">
        <v>20</v>
      </c>
      <c r="D42" s="6"/>
      <c r="E42" s="2">
        <f t="shared" si="17"/>
        <v>0</v>
      </c>
      <c r="F42" s="9">
        <f t="shared" si="15"/>
        <v>0</v>
      </c>
      <c r="G42" s="2">
        <f t="shared" si="17"/>
        <v>0</v>
      </c>
      <c r="H42" s="9">
        <f t="shared" si="16"/>
        <v>0</v>
      </c>
      <c r="I42" s="2">
        <f t="shared" si="17"/>
        <v>0</v>
      </c>
      <c r="J42" s="9">
        <f t="shared" si="18"/>
        <v>0</v>
      </c>
      <c r="K42" s="2">
        <f t="shared" si="17"/>
        <v>0</v>
      </c>
      <c r="L42" s="9">
        <f t="shared" si="19"/>
        <v>0</v>
      </c>
      <c r="M42" s="2">
        <f t="shared" si="17"/>
        <v>0</v>
      </c>
      <c r="N42" s="9">
        <f t="shared" si="20"/>
        <v>0</v>
      </c>
    </row>
    <row r="43" spans="1:14" ht="12.75">
      <c r="A43" s="6" t="s">
        <v>9</v>
      </c>
      <c r="B43" s="8">
        <v>60</v>
      </c>
      <c r="C43">
        <v>0</v>
      </c>
      <c r="D43" s="6">
        <v>10</v>
      </c>
      <c r="E43" s="2">
        <f t="shared" si="17"/>
        <v>0</v>
      </c>
      <c r="F43" s="9">
        <f t="shared" si="15"/>
        <v>1</v>
      </c>
      <c r="G43" s="2">
        <f t="shared" si="17"/>
        <v>0</v>
      </c>
      <c r="H43" s="9">
        <f t="shared" si="16"/>
        <v>1</v>
      </c>
      <c r="I43" s="2">
        <f t="shared" si="17"/>
        <v>0</v>
      </c>
      <c r="J43" s="9">
        <f t="shared" si="18"/>
        <v>1</v>
      </c>
      <c r="K43" s="2">
        <f t="shared" si="17"/>
        <v>0</v>
      </c>
      <c r="L43" s="9">
        <f t="shared" si="19"/>
        <v>2</v>
      </c>
      <c r="M43" s="2">
        <f t="shared" si="17"/>
        <v>0</v>
      </c>
      <c r="N43" s="9">
        <f t="shared" si="20"/>
        <v>2</v>
      </c>
    </row>
    <row r="44" spans="1:14" ht="12.75">
      <c r="A44" s="6" t="s">
        <v>10</v>
      </c>
      <c r="B44" s="8">
        <v>40</v>
      </c>
      <c r="C44">
        <v>0</v>
      </c>
      <c r="D44" s="6">
        <v>10</v>
      </c>
      <c r="E44" s="2">
        <f t="shared" si="17"/>
        <v>0</v>
      </c>
      <c r="F44" s="9">
        <f t="shared" si="15"/>
        <v>1</v>
      </c>
      <c r="G44" s="2">
        <f t="shared" si="17"/>
        <v>0</v>
      </c>
      <c r="H44" s="9">
        <f t="shared" si="16"/>
        <v>1</v>
      </c>
      <c r="I44" s="2">
        <f t="shared" si="17"/>
        <v>0</v>
      </c>
      <c r="J44" s="9">
        <f t="shared" si="18"/>
        <v>2</v>
      </c>
      <c r="K44" s="2">
        <f t="shared" si="17"/>
        <v>0</v>
      </c>
      <c r="L44" s="9">
        <f t="shared" si="19"/>
        <v>3</v>
      </c>
      <c r="M44" s="2">
        <f t="shared" si="17"/>
        <v>0</v>
      </c>
      <c r="N44" s="9">
        <f t="shared" si="20"/>
        <v>3</v>
      </c>
    </row>
    <row r="45" spans="1:14" ht="12.75">
      <c r="A45" s="6" t="s">
        <v>11</v>
      </c>
      <c r="B45" s="8">
        <v>30</v>
      </c>
      <c r="D45" s="6"/>
      <c r="E45" s="2">
        <f t="shared" si="17"/>
        <v>0</v>
      </c>
      <c r="F45" s="9">
        <f t="shared" si="15"/>
        <v>0</v>
      </c>
      <c r="G45" s="2">
        <f t="shared" si="17"/>
        <v>0</v>
      </c>
      <c r="H45" s="9">
        <f t="shared" si="16"/>
        <v>0</v>
      </c>
      <c r="I45" s="2">
        <f t="shared" si="17"/>
        <v>0</v>
      </c>
      <c r="J45" s="9">
        <f t="shared" si="18"/>
        <v>0</v>
      </c>
      <c r="K45" s="2">
        <f t="shared" si="17"/>
        <v>0</v>
      </c>
      <c r="L45" s="9">
        <f t="shared" si="19"/>
        <v>0</v>
      </c>
      <c r="M45" s="2">
        <f t="shared" si="17"/>
        <v>0</v>
      </c>
      <c r="N45" s="9">
        <f t="shared" si="20"/>
        <v>0</v>
      </c>
    </row>
    <row r="46" spans="1:14" ht="12.75">
      <c r="A46" s="6" t="s">
        <v>12</v>
      </c>
      <c r="B46" s="8"/>
      <c r="D46" s="6" t="s">
        <v>15</v>
      </c>
      <c r="E46" s="1"/>
      <c r="F46" s="10"/>
      <c r="H46" s="6"/>
      <c r="J46" s="6"/>
      <c r="L46" s="6"/>
      <c r="N46" s="6"/>
    </row>
    <row r="50" ht="12.75">
      <c r="D50" t="s">
        <v>21</v>
      </c>
    </row>
    <row r="51" spans="1:14" ht="12.75">
      <c r="A51" s="5" t="s">
        <v>0</v>
      </c>
      <c r="B51" s="7" t="s">
        <v>16</v>
      </c>
      <c r="C51" s="3" t="s">
        <v>13</v>
      </c>
      <c r="D51" s="5" t="s">
        <v>14</v>
      </c>
      <c r="E51" s="4">
        <v>625</v>
      </c>
      <c r="F51" s="13" t="s">
        <v>20</v>
      </c>
      <c r="G51" s="4">
        <v>750</v>
      </c>
      <c r="H51" s="13" t="s">
        <v>20</v>
      </c>
      <c r="I51" s="4">
        <v>1000</v>
      </c>
      <c r="J51" s="13" t="s">
        <v>20</v>
      </c>
      <c r="K51" s="4">
        <v>1250</v>
      </c>
      <c r="L51" s="13" t="s">
        <v>20</v>
      </c>
      <c r="M51" s="4">
        <v>1500</v>
      </c>
      <c r="N51" s="13" t="s">
        <v>20</v>
      </c>
    </row>
    <row r="52" spans="1:14" ht="12.75">
      <c r="A52" s="6" t="s">
        <v>1</v>
      </c>
      <c r="B52" s="8">
        <v>40</v>
      </c>
      <c r="D52" s="6"/>
      <c r="E52" s="2">
        <f>ROUNDUP(E$18*$C52/100/$B52,0)</f>
        <v>0</v>
      </c>
      <c r="F52" s="9">
        <f aca="true" t="shared" si="21" ref="F52:F62">ROUNDDOWN(E$18*$D52/100/$B52,0)</f>
        <v>0</v>
      </c>
      <c r="G52" s="2">
        <f>ROUNDUP(G$18*$C52/100/$B52,0)</f>
        <v>0</v>
      </c>
      <c r="H52" s="9">
        <f aca="true" t="shared" si="22" ref="H52:H62">ROUNDDOWN(G$18*$D52/100/$B52,0)</f>
        <v>0</v>
      </c>
      <c r="I52" s="2">
        <f>ROUNDUP(I$18*$C52/100/$B52,0)</f>
        <v>0</v>
      </c>
      <c r="J52" s="9">
        <f>ROUNDDOWN(I$18*$D52/100/$B52,0)</f>
        <v>0</v>
      </c>
      <c r="K52" s="2">
        <f>ROUNDUP(K$18*$C52/100/$B52,0)</f>
        <v>0</v>
      </c>
      <c r="L52" s="9">
        <f>ROUNDDOWN(K$18*$D52/100/$B52,0)</f>
        <v>0</v>
      </c>
      <c r="M52" s="2">
        <f>ROUNDUP(M$18*$C52/100/$B52,0)</f>
        <v>0</v>
      </c>
      <c r="N52" s="9">
        <f>ROUNDDOWN(M$18*$D52/100/$B52,0)</f>
        <v>0</v>
      </c>
    </row>
    <row r="53" spans="1:14" ht="12.75">
      <c r="A53" s="6" t="s">
        <v>2</v>
      </c>
      <c r="B53" s="8">
        <v>40</v>
      </c>
      <c r="D53" s="6"/>
      <c r="E53" s="2">
        <f>ROUNDUP(E$18*$C53/100/$B53,0)</f>
        <v>0</v>
      </c>
      <c r="F53" s="9">
        <f t="shared" si="21"/>
        <v>0</v>
      </c>
      <c r="G53" s="2">
        <f>ROUNDUP(G$18*$C53/100/$B53,0)</f>
        <v>0</v>
      </c>
      <c r="H53" s="9">
        <f t="shared" si="22"/>
        <v>0</v>
      </c>
      <c r="I53" s="2">
        <f>ROUNDUP(I$18*$C53/100/$B53,0)</f>
        <v>0</v>
      </c>
      <c r="J53" s="9">
        <f>ROUNDDOWN(I$18*$D53/100/$B53,0)</f>
        <v>0</v>
      </c>
      <c r="K53" s="2">
        <f>ROUNDUP(K$18*$C53/100/$B53,0)</f>
        <v>0</v>
      </c>
      <c r="L53" s="9">
        <f>ROUNDDOWN(K$18*$D53/100/$B53,0)</f>
        <v>0</v>
      </c>
      <c r="M53" s="2">
        <f>ROUNDUP(M$18*$C53/100/$B53,0)</f>
        <v>0</v>
      </c>
      <c r="N53" s="9">
        <f>ROUNDDOWN(M$18*$D53/100/$B53,0)</f>
        <v>0</v>
      </c>
    </row>
    <row r="54" spans="1:14" ht="12.75">
      <c r="A54" s="6" t="s">
        <v>4</v>
      </c>
      <c r="B54" s="8">
        <v>30</v>
      </c>
      <c r="D54" s="6"/>
      <c r="E54" s="2">
        <f aca="true" t="shared" si="23" ref="E54:M62">ROUNDUP(E$18*$C54/100/$B54,0)</f>
        <v>0</v>
      </c>
      <c r="F54" s="9">
        <f t="shared" si="21"/>
        <v>0</v>
      </c>
      <c r="G54" s="2">
        <f t="shared" si="23"/>
        <v>0</v>
      </c>
      <c r="H54" s="9">
        <f t="shared" si="22"/>
        <v>0</v>
      </c>
      <c r="I54" s="2">
        <f t="shared" si="23"/>
        <v>0</v>
      </c>
      <c r="J54" s="9">
        <f aca="true" t="shared" si="24" ref="J54:J62">ROUNDDOWN(I$18*$D54/100/$B54,0)</f>
        <v>0</v>
      </c>
      <c r="K54" s="2">
        <f t="shared" si="23"/>
        <v>0</v>
      </c>
      <c r="L54" s="9">
        <f aca="true" t="shared" si="25" ref="L54:L62">ROUNDDOWN(K$18*$D54/100/$B54,0)</f>
        <v>0</v>
      </c>
      <c r="M54" s="2">
        <f t="shared" si="23"/>
        <v>0</v>
      </c>
      <c r="N54" s="9">
        <f aca="true" t="shared" si="26" ref="N54:N62">ROUNDDOWN(M$18*$D54/100/$B54,0)</f>
        <v>0</v>
      </c>
    </row>
    <row r="55" spans="1:14" ht="12.75">
      <c r="A55" s="6" t="s">
        <v>3</v>
      </c>
      <c r="B55" s="8">
        <v>20</v>
      </c>
      <c r="C55">
        <v>10</v>
      </c>
      <c r="D55" s="6">
        <v>20</v>
      </c>
      <c r="E55" s="2">
        <f t="shared" si="23"/>
        <v>4</v>
      </c>
      <c r="F55" s="9">
        <f t="shared" si="21"/>
        <v>6</v>
      </c>
      <c r="G55" s="2">
        <f t="shared" si="23"/>
        <v>4</v>
      </c>
      <c r="H55" s="9">
        <f t="shared" si="22"/>
        <v>7</v>
      </c>
      <c r="I55" s="2">
        <f t="shared" si="23"/>
        <v>5</v>
      </c>
      <c r="J55" s="9">
        <f t="shared" si="24"/>
        <v>10</v>
      </c>
      <c r="K55" s="2">
        <f t="shared" si="23"/>
        <v>7</v>
      </c>
      <c r="L55" s="9">
        <f t="shared" si="25"/>
        <v>12</v>
      </c>
      <c r="M55" s="2">
        <f t="shared" si="23"/>
        <v>8</v>
      </c>
      <c r="N55" s="9">
        <f t="shared" si="26"/>
        <v>15</v>
      </c>
    </row>
    <row r="56" spans="1:14" ht="12.75">
      <c r="A56" s="6" t="s">
        <v>5</v>
      </c>
      <c r="B56" s="8">
        <v>10</v>
      </c>
      <c r="D56" s="6"/>
      <c r="E56" s="2">
        <f t="shared" si="23"/>
        <v>0</v>
      </c>
      <c r="F56" s="9">
        <f t="shared" si="21"/>
        <v>0</v>
      </c>
      <c r="G56" s="2">
        <f t="shared" si="23"/>
        <v>0</v>
      </c>
      <c r="H56" s="9">
        <f t="shared" si="22"/>
        <v>0</v>
      </c>
      <c r="I56" s="2">
        <f t="shared" si="23"/>
        <v>0</v>
      </c>
      <c r="J56" s="9">
        <f t="shared" si="24"/>
        <v>0</v>
      </c>
      <c r="K56" s="2">
        <f t="shared" si="23"/>
        <v>0</v>
      </c>
      <c r="L56" s="9">
        <f t="shared" si="25"/>
        <v>0</v>
      </c>
      <c r="M56" s="2">
        <f t="shared" si="23"/>
        <v>0</v>
      </c>
      <c r="N56" s="9">
        <f t="shared" si="26"/>
        <v>0</v>
      </c>
    </row>
    <row r="57" spans="1:14" ht="12.75">
      <c r="A57" s="6" t="s">
        <v>6</v>
      </c>
      <c r="B57" s="8">
        <v>40</v>
      </c>
      <c r="C57">
        <v>10</v>
      </c>
      <c r="D57" s="6">
        <v>20</v>
      </c>
      <c r="E57" s="2">
        <f t="shared" si="23"/>
        <v>2</v>
      </c>
      <c r="F57" s="9">
        <f t="shared" si="21"/>
        <v>3</v>
      </c>
      <c r="G57" s="2">
        <f t="shared" si="23"/>
        <v>2</v>
      </c>
      <c r="H57" s="9">
        <f t="shared" si="22"/>
        <v>3</v>
      </c>
      <c r="I57" s="2">
        <f t="shared" si="23"/>
        <v>3</v>
      </c>
      <c r="J57" s="9">
        <f t="shared" si="24"/>
        <v>5</v>
      </c>
      <c r="K57" s="2">
        <f t="shared" si="23"/>
        <v>4</v>
      </c>
      <c r="L57" s="9">
        <f t="shared" si="25"/>
        <v>6</v>
      </c>
      <c r="M57" s="2">
        <f t="shared" si="23"/>
        <v>4</v>
      </c>
      <c r="N57" s="9">
        <f t="shared" si="26"/>
        <v>7</v>
      </c>
    </row>
    <row r="58" spans="1:14" ht="12.75">
      <c r="A58" s="6" t="s">
        <v>7</v>
      </c>
      <c r="B58" s="8">
        <v>40</v>
      </c>
      <c r="D58" s="6"/>
      <c r="E58" s="2">
        <f t="shared" si="23"/>
        <v>0</v>
      </c>
      <c r="F58" s="9">
        <f t="shared" si="21"/>
        <v>0</v>
      </c>
      <c r="G58" s="2">
        <f t="shared" si="23"/>
        <v>0</v>
      </c>
      <c r="H58" s="9">
        <f t="shared" si="22"/>
        <v>0</v>
      </c>
      <c r="I58" s="2">
        <f t="shared" si="23"/>
        <v>0</v>
      </c>
      <c r="J58" s="9">
        <f t="shared" si="24"/>
        <v>0</v>
      </c>
      <c r="K58" s="2">
        <f t="shared" si="23"/>
        <v>0</v>
      </c>
      <c r="L58" s="9">
        <f t="shared" si="25"/>
        <v>0</v>
      </c>
      <c r="M58" s="2">
        <f t="shared" si="23"/>
        <v>0</v>
      </c>
      <c r="N58" s="9">
        <f t="shared" si="26"/>
        <v>0</v>
      </c>
    </row>
    <row r="59" spans="1:14" ht="12.75">
      <c r="A59" s="6" t="s">
        <v>8</v>
      </c>
      <c r="B59" s="8">
        <v>20</v>
      </c>
      <c r="D59" s="6"/>
      <c r="E59" s="2">
        <f t="shared" si="23"/>
        <v>0</v>
      </c>
      <c r="F59" s="9">
        <f t="shared" si="21"/>
        <v>0</v>
      </c>
      <c r="G59" s="2">
        <f t="shared" si="23"/>
        <v>0</v>
      </c>
      <c r="H59" s="9">
        <f t="shared" si="22"/>
        <v>0</v>
      </c>
      <c r="I59" s="2">
        <f t="shared" si="23"/>
        <v>0</v>
      </c>
      <c r="J59" s="9">
        <f t="shared" si="24"/>
        <v>0</v>
      </c>
      <c r="K59" s="2">
        <f t="shared" si="23"/>
        <v>0</v>
      </c>
      <c r="L59" s="9">
        <f t="shared" si="25"/>
        <v>0</v>
      </c>
      <c r="M59" s="2">
        <f t="shared" si="23"/>
        <v>0</v>
      </c>
      <c r="N59" s="9">
        <f t="shared" si="26"/>
        <v>0</v>
      </c>
    </row>
    <row r="60" spans="1:14" ht="12.75">
      <c r="A60" s="6" t="s">
        <v>9</v>
      </c>
      <c r="B60" s="8">
        <v>60</v>
      </c>
      <c r="C60">
        <v>20</v>
      </c>
      <c r="D60" s="6">
        <v>30</v>
      </c>
      <c r="E60" s="2">
        <f t="shared" si="23"/>
        <v>3</v>
      </c>
      <c r="F60" s="9">
        <f t="shared" si="21"/>
        <v>3</v>
      </c>
      <c r="G60" s="2">
        <f t="shared" si="23"/>
        <v>3</v>
      </c>
      <c r="H60" s="9">
        <f t="shared" si="22"/>
        <v>3</v>
      </c>
      <c r="I60" s="2">
        <f t="shared" si="23"/>
        <v>4</v>
      </c>
      <c r="J60" s="9">
        <f t="shared" si="24"/>
        <v>5</v>
      </c>
      <c r="K60" s="2">
        <f t="shared" si="23"/>
        <v>5</v>
      </c>
      <c r="L60" s="9">
        <f t="shared" si="25"/>
        <v>6</v>
      </c>
      <c r="M60" s="2">
        <f t="shared" si="23"/>
        <v>5</v>
      </c>
      <c r="N60" s="9">
        <f t="shared" si="26"/>
        <v>7</v>
      </c>
    </row>
    <row r="61" spans="1:14" ht="12.75">
      <c r="A61" s="6" t="s">
        <v>10</v>
      </c>
      <c r="B61" s="8">
        <v>40</v>
      </c>
      <c r="C61">
        <v>30</v>
      </c>
      <c r="D61" s="6">
        <v>60</v>
      </c>
      <c r="E61" s="2">
        <f t="shared" si="23"/>
        <v>5</v>
      </c>
      <c r="F61" s="9">
        <f t="shared" si="21"/>
        <v>9</v>
      </c>
      <c r="G61" s="2">
        <f t="shared" si="23"/>
        <v>6</v>
      </c>
      <c r="H61" s="9">
        <f t="shared" si="22"/>
        <v>11</v>
      </c>
      <c r="I61" s="2">
        <f t="shared" si="23"/>
        <v>8</v>
      </c>
      <c r="J61" s="9">
        <f t="shared" si="24"/>
        <v>15</v>
      </c>
      <c r="K61" s="2">
        <f t="shared" si="23"/>
        <v>10</v>
      </c>
      <c r="L61" s="9">
        <f t="shared" si="25"/>
        <v>18</v>
      </c>
      <c r="M61" s="2">
        <f t="shared" si="23"/>
        <v>12</v>
      </c>
      <c r="N61" s="9">
        <f t="shared" si="26"/>
        <v>22</v>
      </c>
    </row>
    <row r="62" spans="1:14" ht="12.75">
      <c r="A62" s="6" t="s">
        <v>11</v>
      </c>
      <c r="B62" s="8">
        <v>30</v>
      </c>
      <c r="D62" s="6"/>
      <c r="E62" s="2">
        <f t="shared" si="23"/>
        <v>0</v>
      </c>
      <c r="F62" s="9">
        <f t="shared" si="21"/>
        <v>0</v>
      </c>
      <c r="G62" s="2">
        <f t="shared" si="23"/>
        <v>0</v>
      </c>
      <c r="H62" s="9">
        <f t="shared" si="22"/>
        <v>0</v>
      </c>
      <c r="I62" s="2">
        <f t="shared" si="23"/>
        <v>0</v>
      </c>
      <c r="J62" s="9">
        <f t="shared" si="24"/>
        <v>0</v>
      </c>
      <c r="K62" s="2">
        <f t="shared" si="23"/>
        <v>0</v>
      </c>
      <c r="L62" s="9">
        <f t="shared" si="25"/>
        <v>0</v>
      </c>
      <c r="M62" s="2">
        <f t="shared" si="23"/>
        <v>0</v>
      </c>
      <c r="N62" s="9">
        <f t="shared" si="26"/>
        <v>0</v>
      </c>
    </row>
    <row r="63" spans="1:14" ht="12.75">
      <c r="A63" s="6" t="s">
        <v>12</v>
      </c>
      <c r="B63" s="8"/>
      <c r="D63" s="6" t="s">
        <v>15</v>
      </c>
      <c r="E63" s="1"/>
      <c r="F63" s="10"/>
      <c r="H63" s="6"/>
      <c r="J63" s="6"/>
      <c r="L63" s="6"/>
      <c r="N63" s="6"/>
    </row>
    <row r="66" ht="12.75">
      <c r="D66" t="s">
        <v>22</v>
      </c>
    </row>
    <row r="67" spans="1:14" ht="12.75">
      <c r="A67" s="5" t="s">
        <v>0</v>
      </c>
      <c r="B67" s="7" t="s">
        <v>16</v>
      </c>
      <c r="C67" s="3" t="s">
        <v>13</v>
      </c>
      <c r="D67" s="5" t="s">
        <v>14</v>
      </c>
      <c r="E67" s="4">
        <v>625</v>
      </c>
      <c r="F67" s="13" t="s">
        <v>20</v>
      </c>
      <c r="G67" s="4">
        <v>750</v>
      </c>
      <c r="H67" s="13" t="s">
        <v>20</v>
      </c>
      <c r="I67" s="4">
        <v>1000</v>
      </c>
      <c r="J67" s="13" t="s">
        <v>20</v>
      </c>
      <c r="K67" s="4">
        <v>1250</v>
      </c>
      <c r="L67" s="13" t="s">
        <v>20</v>
      </c>
      <c r="M67" s="4">
        <v>1500</v>
      </c>
      <c r="N67" s="13" t="s">
        <v>20</v>
      </c>
    </row>
    <row r="68" spans="1:14" ht="12.75">
      <c r="A68" s="6" t="s">
        <v>1</v>
      </c>
      <c r="B68" s="8">
        <v>40</v>
      </c>
      <c r="C68">
        <v>10</v>
      </c>
      <c r="D68" s="6">
        <v>20</v>
      </c>
      <c r="E68" s="2">
        <f>ROUNDUP(E$18*$C68/100/$B68,0)</f>
        <v>2</v>
      </c>
      <c r="F68" s="9">
        <f aca="true" t="shared" si="27" ref="F68:F78">ROUNDDOWN(E$18*$D68/100/$B68,0)</f>
        <v>3</v>
      </c>
      <c r="G68" s="2">
        <f>ROUNDUP(G$18*$C68/100/$B68,0)</f>
        <v>2</v>
      </c>
      <c r="H68" s="9">
        <f aca="true" t="shared" si="28" ref="H68:H78">ROUNDDOWN(G$18*$D68/100/$B68,0)</f>
        <v>3</v>
      </c>
      <c r="I68" s="2">
        <f>ROUNDUP(I$18*$C68/100/$B68,0)</f>
        <v>3</v>
      </c>
      <c r="J68" s="9">
        <f>ROUNDDOWN(I$18*$D68/100/$B68,0)</f>
        <v>5</v>
      </c>
      <c r="K68" s="2">
        <f>ROUNDUP(K$18*$C68/100/$B68,0)</f>
        <v>4</v>
      </c>
      <c r="L68" s="9">
        <f>ROUNDDOWN(K$18*$D68/100/$B68,0)</f>
        <v>6</v>
      </c>
      <c r="M68" s="2">
        <f>ROUNDUP(M$18*$C68/100/$B68,0)</f>
        <v>4</v>
      </c>
      <c r="N68" s="9">
        <f>ROUNDDOWN(M$18*$D68/100/$B68,0)</f>
        <v>7</v>
      </c>
    </row>
    <row r="69" spans="1:14" ht="12.75">
      <c r="A69" s="6" t="s">
        <v>2</v>
      </c>
      <c r="B69" s="8">
        <v>40</v>
      </c>
      <c r="D69" s="6"/>
      <c r="E69" s="2">
        <f>ROUNDUP(E$18*$C69/100/$B69,0)</f>
        <v>0</v>
      </c>
      <c r="F69" s="9">
        <f t="shared" si="27"/>
        <v>0</v>
      </c>
      <c r="G69" s="2">
        <f>ROUNDUP(G$18*$C69/100/$B69,0)</f>
        <v>0</v>
      </c>
      <c r="H69" s="9">
        <f t="shared" si="28"/>
        <v>0</v>
      </c>
      <c r="I69" s="2">
        <f>ROUNDUP(I$18*$C69/100/$B69,0)</f>
        <v>0</v>
      </c>
      <c r="J69" s="9">
        <f>ROUNDDOWN(I$18*$D69/100/$B69,0)</f>
        <v>0</v>
      </c>
      <c r="K69" s="2">
        <f>ROUNDUP(K$18*$C69/100/$B69,0)</f>
        <v>0</v>
      </c>
      <c r="L69" s="9">
        <f>ROUNDDOWN(K$18*$D69/100/$B69,0)</f>
        <v>0</v>
      </c>
      <c r="M69" s="2">
        <f>ROUNDUP(M$18*$C69/100/$B69,0)</f>
        <v>0</v>
      </c>
      <c r="N69" s="9">
        <f>ROUNDDOWN(M$18*$D69/100/$B69,0)</f>
        <v>0</v>
      </c>
    </row>
    <row r="70" spans="1:14" ht="12.75">
      <c r="A70" s="6" t="s">
        <v>4</v>
      </c>
      <c r="B70" s="8">
        <v>30</v>
      </c>
      <c r="C70">
        <v>10</v>
      </c>
      <c r="D70" s="6">
        <v>20</v>
      </c>
      <c r="E70" s="2">
        <f aca="true" t="shared" si="29" ref="E70:M78">ROUNDUP(E$18*$C70/100/$B70,0)</f>
        <v>3</v>
      </c>
      <c r="F70" s="9">
        <f t="shared" si="27"/>
        <v>4</v>
      </c>
      <c r="G70" s="2">
        <f t="shared" si="29"/>
        <v>3</v>
      </c>
      <c r="H70" s="9">
        <f t="shared" si="28"/>
        <v>5</v>
      </c>
      <c r="I70" s="2">
        <f t="shared" si="29"/>
        <v>4</v>
      </c>
      <c r="J70" s="9">
        <f aca="true" t="shared" si="30" ref="J70:J78">ROUNDDOWN(I$18*$D70/100/$B70,0)</f>
        <v>6</v>
      </c>
      <c r="K70" s="2">
        <f t="shared" si="29"/>
        <v>5</v>
      </c>
      <c r="L70" s="9">
        <f aca="true" t="shared" si="31" ref="L70:L78">ROUNDDOWN(K$18*$D70/100/$B70,0)</f>
        <v>8</v>
      </c>
      <c r="M70" s="2">
        <f t="shared" si="29"/>
        <v>5</v>
      </c>
      <c r="N70" s="9">
        <f aca="true" t="shared" si="32" ref="N70:N78">ROUNDDOWN(M$18*$D70/100/$B70,0)</f>
        <v>10</v>
      </c>
    </row>
    <row r="71" spans="1:14" ht="12.75">
      <c r="A71" s="6" t="s">
        <v>3</v>
      </c>
      <c r="B71" s="8">
        <v>20</v>
      </c>
      <c r="C71">
        <v>10</v>
      </c>
      <c r="D71" s="6">
        <v>40</v>
      </c>
      <c r="E71" s="2">
        <f t="shared" si="29"/>
        <v>4</v>
      </c>
      <c r="F71" s="9">
        <f t="shared" si="27"/>
        <v>12</v>
      </c>
      <c r="G71" s="2">
        <f t="shared" si="29"/>
        <v>4</v>
      </c>
      <c r="H71" s="9">
        <f t="shared" si="28"/>
        <v>15</v>
      </c>
      <c r="I71" s="2">
        <f t="shared" si="29"/>
        <v>5</v>
      </c>
      <c r="J71" s="9">
        <f t="shared" si="30"/>
        <v>20</v>
      </c>
      <c r="K71" s="2">
        <f t="shared" si="29"/>
        <v>7</v>
      </c>
      <c r="L71" s="9">
        <f t="shared" si="31"/>
        <v>25</v>
      </c>
      <c r="M71" s="2">
        <f t="shared" si="29"/>
        <v>8</v>
      </c>
      <c r="N71" s="9">
        <f t="shared" si="32"/>
        <v>30</v>
      </c>
    </row>
    <row r="72" spans="1:14" ht="12.75">
      <c r="A72" s="6" t="s">
        <v>5</v>
      </c>
      <c r="B72" s="8">
        <v>10</v>
      </c>
      <c r="D72" s="6"/>
      <c r="E72" s="2">
        <f t="shared" si="29"/>
        <v>0</v>
      </c>
      <c r="F72" s="9">
        <f t="shared" si="27"/>
        <v>0</v>
      </c>
      <c r="G72" s="2">
        <f t="shared" si="29"/>
        <v>0</v>
      </c>
      <c r="H72" s="9">
        <f t="shared" si="28"/>
        <v>0</v>
      </c>
      <c r="I72" s="2">
        <f t="shared" si="29"/>
        <v>0</v>
      </c>
      <c r="J72" s="9">
        <f t="shared" si="30"/>
        <v>0</v>
      </c>
      <c r="K72" s="2">
        <f t="shared" si="29"/>
        <v>0</v>
      </c>
      <c r="L72" s="9">
        <f t="shared" si="31"/>
        <v>0</v>
      </c>
      <c r="M72" s="2">
        <f t="shared" si="29"/>
        <v>0</v>
      </c>
      <c r="N72" s="9">
        <f t="shared" si="32"/>
        <v>0</v>
      </c>
    </row>
    <row r="73" spans="1:14" ht="12.75">
      <c r="A73" s="6" t="s">
        <v>6</v>
      </c>
      <c r="B73" s="8">
        <v>40</v>
      </c>
      <c r="C73">
        <v>10</v>
      </c>
      <c r="D73" s="6">
        <v>20</v>
      </c>
      <c r="E73" s="2">
        <f t="shared" si="29"/>
        <v>2</v>
      </c>
      <c r="F73" s="9">
        <f t="shared" si="27"/>
        <v>3</v>
      </c>
      <c r="G73" s="2">
        <f t="shared" si="29"/>
        <v>2</v>
      </c>
      <c r="H73" s="9">
        <f t="shared" si="28"/>
        <v>3</v>
      </c>
      <c r="I73" s="2">
        <f t="shared" si="29"/>
        <v>3</v>
      </c>
      <c r="J73" s="9">
        <f t="shared" si="30"/>
        <v>5</v>
      </c>
      <c r="K73" s="2">
        <f t="shared" si="29"/>
        <v>4</v>
      </c>
      <c r="L73" s="9">
        <f t="shared" si="31"/>
        <v>6</v>
      </c>
      <c r="M73" s="2">
        <f t="shared" si="29"/>
        <v>4</v>
      </c>
      <c r="N73" s="9">
        <f t="shared" si="32"/>
        <v>7</v>
      </c>
    </row>
    <row r="74" spans="1:14" ht="12.75">
      <c r="A74" s="6" t="s">
        <v>7</v>
      </c>
      <c r="B74" s="8">
        <v>40</v>
      </c>
      <c r="C74">
        <v>10</v>
      </c>
      <c r="D74" s="6">
        <v>40</v>
      </c>
      <c r="E74" s="2">
        <f t="shared" si="29"/>
        <v>2</v>
      </c>
      <c r="F74" s="9">
        <f t="shared" si="27"/>
        <v>6</v>
      </c>
      <c r="G74" s="2">
        <f t="shared" si="29"/>
        <v>2</v>
      </c>
      <c r="H74" s="9">
        <f t="shared" si="28"/>
        <v>7</v>
      </c>
      <c r="I74" s="2">
        <f t="shared" si="29"/>
        <v>3</v>
      </c>
      <c r="J74" s="9">
        <f t="shared" si="30"/>
        <v>10</v>
      </c>
      <c r="K74" s="2">
        <f t="shared" si="29"/>
        <v>4</v>
      </c>
      <c r="L74" s="9">
        <f t="shared" si="31"/>
        <v>12</v>
      </c>
      <c r="M74" s="2">
        <f t="shared" si="29"/>
        <v>4</v>
      </c>
      <c r="N74" s="9">
        <f t="shared" si="32"/>
        <v>15</v>
      </c>
    </row>
    <row r="75" spans="1:14" ht="12.75">
      <c r="A75" s="6" t="s">
        <v>8</v>
      </c>
      <c r="B75" s="8">
        <v>20</v>
      </c>
      <c r="D75" s="6"/>
      <c r="E75" s="2">
        <f t="shared" si="29"/>
        <v>0</v>
      </c>
      <c r="F75" s="9">
        <f t="shared" si="27"/>
        <v>0</v>
      </c>
      <c r="G75" s="2">
        <f t="shared" si="29"/>
        <v>0</v>
      </c>
      <c r="H75" s="9">
        <f t="shared" si="28"/>
        <v>0</v>
      </c>
      <c r="I75" s="2">
        <f t="shared" si="29"/>
        <v>0</v>
      </c>
      <c r="J75" s="9">
        <f t="shared" si="30"/>
        <v>0</v>
      </c>
      <c r="K75" s="2">
        <f t="shared" si="29"/>
        <v>0</v>
      </c>
      <c r="L75" s="9">
        <f t="shared" si="31"/>
        <v>0</v>
      </c>
      <c r="M75" s="2">
        <f t="shared" si="29"/>
        <v>0</v>
      </c>
      <c r="N75" s="9">
        <f t="shared" si="32"/>
        <v>0</v>
      </c>
    </row>
    <row r="76" spans="1:14" ht="12.75">
      <c r="A76" s="6" t="s">
        <v>9</v>
      </c>
      <c r="B76" s="8">
        <v>60</v>
      </c>
      <c r="C76">
        <v>0</v>
      </c>
      <c r="D76" s="6">
        <v>10</v>
      </c>
      <c r="E76" s="2">
        <f t="shared" si="29"/>
        <v>0</v>
      </c>
      <c r="F76" s="9">
        <f t="shared" si="27"/>
        <v>1</v>
      </c>
      <c r="G76" s="2">
        <f t="shared" si="29"/>
        <v>0</v>
      </c>
      <c r="H76" s="9">
        <f t="shared" si="28"/>
        <v>1</v>
      </c>
      <c r="I76" s="2">
        <f t="shared" si="29"/>
        <v>0</v>
      </c>
      <c r="J76" s="9">
        <f t="shared" si="30"/>
        <v>1</v>
      </c>
      <c r="K76" s="2">
        <f t="shared" si="29"/>
        <v>0</v>
      </c>
      <c r="L76" s="9">
        <f t="shared" si="31"/>
        <v>2</v>
      </c>
      <c r="M76" s="2">
        <f t="shared" si="29"/>
        <v>0</v>
      </c>
      <c r="N76" s="9">
        <f t="shared" si="32"/>
        <v>2</v>
      </c>
    </row>
    <row r="77" spans="1:14" ht="12.75">
      <c r="A77" s="6" t="s">
        <v>10</v>
      </c>
      <c r="B77" s="8">
        <v>40</v>
      </c>
      <c r="C77">
        <v>10</v>
      </c>
      <c r="D77" s="6">
        <v>20</v>
      </c>
      <c r="E77" s="2">
        <f t="shared" si="29"/>
        <v>2</v>
      </c>
      <c r="F77" s="9">
        <f t="shared" si="27"/>
        <v>3</v>
      </c>
      <c r="G77" s="2">
        <f t="shared" si="29"/>
        <v>2</v>
      </c>
      <c r="H77" s="9">
        <f t="shared" si="28"/>
        <v>3</v>
      </c>
      <c r="I77" s="2">
        <f t="shared" si="29"/>
        <v>3</v>
      </c>
      <c r="J77" s="9">
        <f t="shared" si="30"/>
        <v>5</v>
      </c>
      <c r="K77" s="2">
        <f t="shared" si="29"/>
        <v>4</v>
      </c>
      <c r="L77" s="9">
        <f t="shared" si="31"/>
        <v>6</v>
      </c>
      <c r="M77" s="2">
        <f t="shared" si="29"/>
        <v>4</v>
      </c>
      <c r="N77" s="9">
        <f t="shared" si="32"/>
        <v>7</v>
      </c>
    </row>
    <row r="78" spans="1:14" ht="12.75">
      <c r="A78" s="6" t="s">
        <v>11</v>
      </c>
      <c r="B78" s="8">
        <v>30</v>
      </c>
      <c r="D78" s="6"/>
      <c r="E78" s="2">
        <f t="shared" si="29"/>
        <v>0</v>
      </c>
      <c r="F78" s="9">
        <f t="shared" si="27"/>
        <v>0</v>
      </c>
      <c r="G78" s="2">
        <f t="shared" si="29"/>
        <v>0</v>
      </c>
      <c r="H78" s="9">
        <f t="shared" si="28"/>
        <v>0</v>
      </c>
      <c r="I78" s="2">
        <f t="shared" si="29"/>
        <v>0</v>
      </c>
      <c r="J78" s="9">
        <f t="shared" si="30"/>
        <v>0</v>
      </c>
      <c r="K78" s="2">
        <f t="shared" si="29"/>
        <v>0</v>
      </c>
      <c r="L78" s="9">
        <f t="shared" si="31"/>
        <v>0</v>
      </c>
      <c r="M78" s="2">
        <f t="shared" si="29"/>
        <v>0</v>
      </c>
      <c r="N78" s="9">
        <f t="shared" si="32"/>
        <v>0</v>
      </c>
    </row>
    <row r="79" spans="1:14" ht="12.75">
      <c r="A79" s="6" t="s">
        <v>12</v>
      </c>
      <c r="B79" s="8"/>
      <c r="D79" s="6" t="s">
        <v>15</v>
      </c>
      <c r="E79" s="1"/>
      <c r="F79" s="10"/>
      <c r="H79" s="6"/>
      <c r="J79" s="6"/>
      <c r="L79" s="6"/>
      <c r="N79" s="6"/>
    </row>
    <row r="82" ht="12.75">
      <c r="D82" t="s">
        <v>23</v>
      </c>
    </row>
    <row r="83" spans="1:14" ht="12.75">
      <c r="A83" s="5" t="s">
        <v>0</v>
      </c>
      <c r="B83" s="7" t="s">
        <v>16</v>
      </c>
      <c r="C83" s="3" t="s">
        <v>13</v>
      </c>
      <c r="D83" s="5" t="s">
        <v>14</v>
      </c>
      <c r="E83" s="4">
        <v>625</v>
      </c>
      <c r="F83" s="13" t="s">
        <v>20</v>
      </c>
      <c r="G83" s="4">
        <v>750</v>
      </c>
      <c r="H83" s="13" t="s">
        <v>20</v>
      </c>
      <c r="I83" s="4">
        <v>1000</v>
      </c>
      <c r="J83" s="13" t="s">
        <v>20</v>
      </c>
      <c r="K83" s="4">
        <v>1250</v>
      </c>
      <c r="L83" s="13" t="s">
        <v>20</v>
      </c>
      <c r="M83" s="4">
        <v>1500</v>
      </c>
      <c r="N83" s="13" t="s">
        <v>20</v>
      </c>
    </row>
    <row r="84" spans="1:14" ht="12.75">
      <c r="A84" s="6" t="s">
        <v>1</v>
      </c>
      <c r="B84" s="8">
        <v>40</v>
      </c>
      <c r="C84">
        <v>30</v>
      </c>
      <c r="D84" s="6">
        <v>60</v>
      </c>
      <c r="E84" s="2">
        <f>ROUNDUP(E$18*$C84/100/$B84,0)</f>
        <v>5</v>
      </c>
      <c r="F84" s="9">
        <f aca="true" t="shared" si="33" ref="F84:F94">ROUNDDOWN(E$18*$D84/100/$B84,0)</f>
        <v>9</v>
      </c>
      <c r="G84" s="2">
        <f>ROUNDUP(G$18*$C84/100/$B84,0)</f>
        <v>6</v>
      </c>
      <c r="H84" s="9">
        <f aca="true" t="shared" si="34" ref="H84:H94">ROUNDDOWN(G$18*$D84/100/$B84,0)</f>
        <v>11</v>
      </c>
      <c r="I84" s="2">
        <f>ROUNDUP(I$18*$C84/100/$B84,0)</f>
        <v>8</v>
      </c>
      <c r="J84" s="9">
        <f>ROUNDDOWN(I$18*$D84/100/$B84,0)</f>
        <v>15</v>
      </c>
      <c r="K84" s="2">
        <f>ROUNDUP(K$18*$C84/100/$B84,0)</f>
        <v>10</v>
      </c>
      <c r="L84" s="9">
        <f>ROUNDDOWN(K$18*$D84/100/$B84,0)</f>
        <v>18</v>
      </c>
      <c r="M84" s="2">
        <f>ROUNDUP(M$18*$C84/100/$B84,0)</f>
        <v>12</v>
      </c>
      <c r="N84" s="9">
        <f>ROUNDDOWN(M$18*$D84/100/$B84,0)</f>
        <v>22</v>
      </c>
    </row>
    <row r="85" spans="1:14" ht="12.75">
      <c r="A85" s="6" t="s">
        <v>2</v>
      </c>
      <c r="B85" s="8">
        <v>40</v>
      </c>
      <c r="D85" s="6"/>
      <c r="E85" s="2">
        <f>ROUNDUP(E$18*$C85/100/$B85,0)</f>
        <v>0</v>
      </c>
      <c r="F85" s="9">
        <f t="shared" si="33"/>
        <v>0</v>
      </c>
      <c r="G85" s="2">
        <f>ROUNDUP(G$18*$C85/100/$B85,0)</f>
        <v>0</v>
      </c>
      <c r="H85" s="9">
        <f t="shared" si="34"/>
        <v>0</v>
      </c>
      <c r="I85" s="2">
        <f>ROUNDUP(I$18*$C85/100/$B85,0)</f>
        <v>0</v>
      </c>
      <c r="J85" s="9">
        <f>ROUNDDOWN(I$18*$D85/100/$B85,0)</f>
        <v>0</v>
      </c>
      <c r="K85" s="2">
        <f>ROUNDUP(K$18*$C85/100/$B85,0)</f>
        <v>0</v>
      </c>
      <c r="L85" s="9">
        <f>ROUNDDOWN(K$18*$D85/100/$B85,0)</f>
        <v>0</v>
      </c>
      <c r="M85" s="2">
        <f>ROUNDUP(M$18*$C85/100/$B85,0)</f>
        <v>0</v>
      </c>
      <c r="N85" s="9">
        <f>ROUNDDOWN(M$18*$D85/100/$B85,0)</f>
        <v>0</v>
      </c>
    </row>
    <row r="86" spans="1:14" ht="12.75">
      <c r="A86" s="6" t="s">
        <v>4</v>
      </c>
      <c r="B86" s="8">
        <v>30</v>
      </c>
      <c r="D86" s="6"/>
      <c r="E86" s="2">
        <f aca="true" t="shared" si="35" ref="E86:M94">ROUNDUP(E$18*$C86/100/$B86,0)</f>
        <v>0</v>
      </c>
      <c r="F86" s="9">
        <f t="shared" si="33"/>
        <v>0</v>
      </c>
      <c r="G86" s="2">
        <f t="shared" si="35"/>
        <v>0</v>
      </c>
      <c r="H86" s="9">
        <f t="shared" si="34"/>
        <v>0</v>
      </c>
      <c r="I86" s="2">
        <f t="shared" si="35"/>
        <v>0</v>
      </c>
      <c r="J86" s="9">
        <f aca="true" t="shared" si="36" ref="J86:J94">ROUNDDOWN(I$18*$D86/100/$B86,0)</f>
        <v>0</v>
      </c>
      <c r="K86" s="2">
        <f t="shared" si="35"/>
        <v>0</v>
      </c>
      <c r="L86" s="9">
        <f aca="true" t="shared" si="37" ref="L86:L94">ROUNDDOWN(K$18*$D86/100/$B86,0)</f>
        <v>0</v>
      </c>
      <c r="M86" s="2">
        <f t="shared" si="35"/>
        <v>0</v>
      </c>
      <c r="N86" s="9">
        <f aca="true" t="shared" si="38" ref="N86:N94">ROUNDDOWN(M$18*$D86/100/$B86,0)</f>
        <v>0</v>
      </c>
    </row>
    <row r="87" spans="1:14" ht="12.75">
      <c r="A87" s="6" t="s">
        <v>3</v>
      </c>
      <c r="B87" s="8">
        <v>20</v>
      </c>
      <c r="C87">
        <v>30</v>
      </c>
      <c r="D87" s="6">
        <v>50</v>
      </c>
      <c r="E87" s="2">
        <f t="shared" si="35"/>
        <v>10</v>
      </c>
      <c r="F87" s="9">
        <f t="shared" si="33"/>
        <v>15</v>
      </c>
      <c r="G87" s="2">
        <f t="shared" si="35"/>
        <v>12</v>
      </c>
      <c r="H87" s="9">
        <f t="shared" si="34"/>
        <v>18</v>
      </c>
      <c r="I87" s="2">
        <f t="shared" si="35"/>
        <v>15</v>
      </c>
      <c r="J87" s="9">
        <f t="shared" si="36"/>
        <v>25</v>
      </c>
      <c r="K87" s="2">
        <f t="shared" si="35"/>
        <v>19</v>
      </c>
      <c r="L87" s="9">
        <f t="shared" si="37"/>
        <v>31</v>
      </c>
      <c r="M87" s="2">
        <f t="shared" si="35"/>
        <v>23</v>
      </c>
      <c r="N87" s="9">
        <f t="shared" si="38"/>
        <v>37</v>
      </c>
    </row>
    <row r="88" spans="1:14" ht="12.75">
      <c r="A88" s="6" t="s">
        <v>5</v>
      </c>
      <c r="B88" s="8">
        <v>10</v>
      </c>
      <c r="D88" s="6"/>
      <c r="E88" s="2">
        <f t="shared" si="35"/>
        <v>0</v>
      </c>
      <c r="F88" s="9">
        <f t="shared" si="33"/>
        <v>0</v>
      </c>
      <c r="G88" s="2">
        <f t="shared" si="35"/>
        <v>0</v>
      </c>
      <c r="H88" s="9">
        <f t="shared" si="34"/>
        <v>0</v>
      </c>
      <c r="I88" s="2">
        <f t="shared" si="35"/>
        <v>0</v>
      </c>
      <c r="J88" s="9">
        <f t="shared" si="36"/>
        <v>0</v>
      </c>
      <c r="K88" s="2">
        <f t="shared" si="35"/>
        <v>0</v>
      </c>
      <c r="L88" s="9">
        <f t="shared" si="37"/>
        <v>0</v>
      </c>
      <c r="M88" s="2">
        <f t="shared" si="35"/>
        <v>0</v>
      </c>
      <c r="N88" s="9">
        <f t="shared" si="38"/>
        <v>0</v>
      </c>
    </row>
    <row r="89" spans="1:14" ht="12.75">
      <c r="A89" s="6" t="s">
        <v>6</v>
      </c>
      <c r="B89" s="8">
        <v>40</v>
      </c>
      <c r="C89">
        <v>0</v>
      </c>
      <c r="D89" s="6">
        <v>30</v>
      </c>
      <c r="E89" s="2">
        <f t="shared" si="35"/>
        <v>0</v>
      </c>
      <c r="F89" s="9">
        <f t="shared" si="33"/>
        <v>4</v>
      </c>
      <c r="G89" s="2">
        <f t="shared" si="35"/>
        <v>0</v>
      </c>
      <c r="H89" s="9">
        <f t="shared" si="34"/>
        <v>5</v>
      </c>
      <c r="I89" s="2">
        <f t="shared" si="35"/>
        <v>0</v>
      </c>
      <c r="J89" s="9">
        <f t="shared" si="36"/>
        <v>7</v>
      </c>
      <c r="K89" s="2">
        <f t="shared" si="35"/>
        <v>0</v>
      </c>
      <c r="L89" s="9">
        <f t="shared" si="37"/>
        <v>9</v>
      </c>
      <c r="M89" s="2">
        <f t="shared" si="35"/>
        <v>0</v>
      </c>
      <c r="N89" s="9">
        <f t="shared" si="38"/>
        <v>11</v>
      </c>
    </row>
    <row r="90" spans="1:14" ht="12.75">
      <c r="A90" s="6" t="s">
        <v>7</v>
      </c>
      <c r="B90" s="8">
        <v>40</v>
      </c>
      <c r="D90" s="6"/>
      <c r="E90" s="2">
        <f t="shared" si="35"/>
        <v>0</v>
      </c>
      <c r="F90" s="9">
        <f t="shared" si="33"/>
        <v>0</v>
      </c>
      <c r="G90" s="2">
        <f t="shared" si="35"/>
        <v>0</v>
      </c>
      <c r="H90" s="9">
        <f t="shared" si="34"/>
        <v>0</v>
      </c>
      <c r="I90" s="2">
        <f t="shared" si="35"/>
        <v>0</v>
      </c>
      <c r="J90" s="9">
        <f t="shared" si="36"/>
        <v>0</v>
      </c>
      <c r="K90" s="2">
        <f t="shared" si="35"/>
        <v>0</v>
      </c>
      <c r="L90" s="9">
        <f t="shared" si="37"/>
        <v>0</v>
      </c>
      <c r="M90" s="2">
        <f t="shared" si="35"/>
        <v>0</v>
      </c>
      <c r="N90" s="9">
        <f t="shared" si="38"/>
        <v>0</v>
      </c>
    </row>
    <row r="91" spans="1:14" ht="12.75">
      <c r="A91" s="6" t="s">
        <v>8</v>
      </c>
      <c r="B91" s="8">
        <v>20</v>
      </c>
      <c r="D91" s="6"/>
      <c r="E91" s="2">
        <f t="shared" si="35"/>
        <v>0</v>
      </c>
      <c r="F91" s="9">
        <f t="shared" si="33"/>
        <v>0</v>
      </c>
      <c r="G91" s="2">
        <f t="shared" si="35"/>
        <v>0</v>
      </c>
      <c r="H91" s="9">
        <f t="shared" si="34"/>
        <v>0</v>
      </c>
      <c r="I91" s="2">
        <f t="shared" si="35"/>
        <v>0</v>
      </c>
      <c r="J91" s="9">
        <f t="shared" si="36"/>
        <v>0</v>
      </c>
      <c r="K91" s="2">
        <f t="shared" si="35"/>
        <v>0</v>
      </c>
      <c r="L91" s="9">
        <f t="shared" si="37"/>
        <v>0</v>
      </c>
      <c r="M91" s="2">
        <f t="shared" si="35"/>
        <v>0</v>
      </c>
      <c r="N91" s="9">
        <f t="shared" si="38"/>
        <v>0</v>
      </c>
    </row>
    <row r="92" spans="1:14" ht="12.75">
      <c r="A92" s="6" t="s">
        <v>9</v>
      </c>
      <c r="B92" s="8">
        <v>60</v>
      </c>
      <c r="D92" s="6"/>
      <c r="E92" s="2">
        <f t="shared" si="35"/>
        <v>0</v>
      </c>
      <c r="F92" s="9">
        <f t="shared" si="33"/>
        <v>0</v>
      </c>
      <c r="G92" s="2">
        <f t="shared" si="35"/>
        <v>0</v>
      </c>
      <c r="H92" s="9">
        <f t="shared" si="34"/>
        <v>0</v>
      </c>
      <c r="I92" s="2">
        <f t="shared" si="35"/>
        <v>0</v>
      </c>
      <c r="J92" s="9">
        <f t="shared" si="36"/>
        <v>0</v>
      </c>
      <c r="K92" s="2">
        <f t="shared" si="35"/>
        <v>0</v>
      </c>
      <c r="L92" s="9">
        <f t="shared" si="37"/>
        <v>0</v>
      </c>
      <c r="M92" s="2">
        <f t="shared" si="35"/>
        <v>0</v>
      </c>
      <c r="N92" s="9">
        <f t="shared" si="38"/>
        <v>0</v>
      </c>
    </row>
    <row r="93" spans="1:14" ht="12.75">
      <c r="A93" s="6" t="s">
        <v>10</v>
      </c>
      <c r="B93" s="8">
        <v>40</v>
      </c>
      <c r="C93">
        <v>0</v>
      </c>
      <c r="D93" s="6">
        <v>10</v>
      </c>
      <c r="E93" s="2">
        <f t="shared" si="35"/>
        <v>0</v>
      </c>
      <c r="F93" s="9">
        <f t="shared" si="33"/>
        <v>1</v>
      </c>
      <c r="G93" s="2">
        <f t="shared" si="35"/>
        <v>0</v>
      </c>
      <c r="H93" s="9">
        <f t="shared" si="34"/>
        <v>1</v>
      </c>
      <c r="I93" s="2">
        <f t="shared" si="35"/>
        <v>0</v>
      </c>
      <c r="J93" s="9">
        <f t="shared" si="36"/>
        <v>2</v>
      </c>
      <c r="K93" s="2">
        <f t="shared" si="35"/>
        <v>0</v>
      </c>
      <c r="L93" s="9">
        <f t="shared" si="37"/>
        <v>3</v>
      </c>
      <c r="M93" s="2">
        <f t="shared" si="35"/>
        <v>0</v>
      </c>
      <c r="N93" s="9">
        <f t="shared" si="38"/>
        <v>3</v>
      </c>
    </row>
    <row r="94" spans="1:14" ht="12.75">
      <c r="A94" s="6" t="s">
        <v>11</v>
      </c>
      <c r="B94" s="8">
        <v>30</v>
      </c>
      <c r="D94" s="6"/>
      <c r="E94" s="2">
        <f t="shared" si="35"/>
        <v>0</v>
      </c>
      <c r="F94" s="9">
        <f t="shared" si="33"/>
        <v>0</v>
      </c>
      <c r="G94" s="2">
        <f t="shared" si="35"/>
        <v>0</v>
      </c>
      <c r="H94" s="9">
        <f t="shared" si="34"/>
        <v>0</v>
      </c>
      <c r="I94" s="2">
        <f t="shared" si="35"/>
        <v>0</v>
      </c>
      <c r="J94" s="9">
        <f t="shared" si="36"/>
        <v>0</v>
      </c>
      <c r="K94" s="2">
        <f t="shared" si="35"/>
        <v>0</v>
      </c>
      <c r="L94" s="9">
        <f t="shared" si="37"/>
        <v>0</v>
      </c>
      <c r="M94" s="2">
        <f t="shared" si="35"/>
        <v>0</v>
      </c>
      <c r="N94" s="9">
        <f t="shared" si="38"/>
        <v>0</v>
      </c>
    </row>
    <row r="95" spans="1:14" ht="12.75">
      <c r="A95" s="6" t="s">
        <v>12</v>
      </c>
      <c r="B95" s="8"/>
      <c r="D95" s="6" t="s">
        <v>15</v>
      </c>
      <c r="E95" s="1"/>
      <c r="F95" s="10"/>
      <c r="H95" s="6"/>
      <c r="J95" s="6"/>
      <c r="L95" s="6"/>
      <c r="N95" s="6"/>
    </row>
    <row r="100" ht="12.75">
      <c r="D100" t="s">
        <v>24</v>
      </c>
    </row>
    <row r="101" spans="1:14" ht="12.75">
      <c r="A101" s="5" t="s">
        <v>0</v>
      </c>
      <c r="B101" s="7" t="s">
        <v>16</v>
      </c>
      <c r="C101" s="3" t="s">
        <v>13</v>
      </c>
      <c r="D101" s="5" t="s">
        <v>14</v>
      </c>
      <c r="E101" s="4">
        <v>625</v>
      </c>
      <c r="F101" s="13" t="s">
        <v>20</v>
      </c>
      <c r="G101" s="4">
        <v>750</v>
      </c>
      <c r="H101" s="13" t="s">
        <v>20</v>
      </c>
      <c r="I101" s="4">
        <v>1000</v>
      </c>
      <c r="J101" s="13" t="s">
        <v>20</v>
      </c>
      <c r="K101" s="4">
        <v>1250</v>
      </c>
      <c r="L101" s="13" t="s">
        <v>20</v>
      </c>
      <c r="M101" s="4">
        <v>1500</v>
      </c>
      <c r="N101" s="13" t="s">
        <v>20</v>
      </c>
    </row>
    <row r="102" spans="1:14" ht="12.75">
      <c r="A102" s="6" t="s">
        <v>1</v>
      </c>
      <c r="B102" s="8">
        <v>40</v>
      </c>
      <c r="C102">
        <v>30</v>
      </c>
      <c r="D102" s="6">
        <v>50</v>
      </c>
      <c r="E102" s="2">
        <f>ROUNDUP(E$18*$C102/100/$B102,0)</f>
        <v>5</v>
      </c>
      <c r="F102" s="9">
        <f aca="true" t="shared" si="39" ref="F102:F112">ROUNDDOWN(E$18*$D102/100/$B102,0)</f>
        <v>7</v>
      </c>
      <c r="G102" s="2">
        <f>ROUNDUP(G$18*$C102/100/$B102,0)</f>
        <v>6</v>
      </c>
      <c r="H102" s="9">
        <f aca="true" t="shared" si="40" ref="H102:H112">ROUNDDOWN(G$18*$D102/100/$B102,0)</f>
        <v>9</v>
      </c>
      <c r="I102" s="2">
        <f>ROUNDUP(I$18*$C102/100/$B102,0)</f>
        <v>8</v>
      </c>
      <c r="J102" s="9">
        <f>ROUNDDOWN(I$18*$D102/100/$B102,0)</f>
        <v>12</v>
      </c>
      <c r="K102" s="2">
        <f>ROUNDUP(K$18*$C102/100/$B102,0)</f>
        <v>10</v>
      </c>
      <c r="L102" s="9">
        <f>ROUNDDOWN(K$18*$D102/100/$B102,0)</f>
        <v>15</v>
      </c>
      <c r="M102" s="2">
        <f>ROUNDUP(M$18*$C102/100/$B102,0)</f>
        <v>12</v>
      </c>
      <c r="N102" s="9">
        <f>ROUNDDOWN(M$18*$D102/100/$B102,0)</f>
        <v>18</v>
      </c>
    </row>
    <row r="103" spans="1:14" ht="12.75">
      <c r="A103" s="6" t="s">
        <v>2</v>
      </c>
      <c r="B103" s="8">
        <v>40</v>
      </c>
      <c r="D103" s="6"/>
      <c r="E103" s="2">
        <f>ROUNDUP(E$18*$C103/100/$B103,0)</f>
        <v>0</v>
      </c>
      <c r="F103" s="9">
        <f t="shared" si="39"/>
        <v>0</v>
      </c>
      <c r="G103" s="2">
        <f>ROUNDUP(G$18*$C103/100/$B103,0)</f>
        <v>0</v>
      </c>
      <c r="H103" s="9">
        <f t="shared" si="40"/>
        <v>0</v>
      </c>
      <c r="I103" s="2">
        <f>ROUNDUP(I$18*$C103/100/$B103,0)</f>
        <v>0</v>
      </c>
      <c r="J103" s="9">
        <f>ROUNDDOWN(I$18*$D103/100/$B103,0)</f>
        <v>0</v>
      </c>
      <c r="K103" s="2">
        <f>ROUNDUP(K$18*$C103/100/$B103,0)</f>
        <v>0</v>
      </c>
      <c r="L103" s="9">
        <f>ROUNDDOWN(K$18*$D103/100/$B103,0)</f>
        <v>0</v>
      </c>
      <c r="M103" s="2">
        <f>ROUNDUP(M$18*$C103/100/$B103,0)</f>
        <v>0</v>
      </c>
      <c r="N103" s="9">
        <f>ROUNDDOWN(M$18*$D103/100/$B103,0)</f>
        <v>0</v>
      </c>
    </row>
    <row r="104" spans="1:14" ht="12.75">
      <c r="A104" s="6" t="s">
        <v>4</v>
      </c>
      <c r="B104" s="8">
        <v>30</v>
      </c>
      <c r="D104" s="6"/>
      <c r="E104" s="2">
        <f aca="true" t="shared" si="41" ref="E104:M112">ROUNDUP(E$18*$C104/100/$B104,0)</f>
        <v>0</v>
      </c>
      <c r="F104" s="9">
        <f t="shared" si="39"/>
        <v>0</v>
      </c>
      <c r="G104" s="2">
        <f t="shared" si="41"/>
        <v>0</v>
      </c>
      <c r="H104" s="9">
        <f t="shared" si="40"/>
        <v>0</v>
      </c>
      <c r="I104" s="2">
        <f t="shared" si="41"/>
        <v>0</v>
      </c>
      <c r="J104" s="9">
        <f aca="true" t="shared" si="42" ref="J104:J112">ROUNDDOWN(I$18*$D104/100/$B104,0)</f>
        <v>0</v>
      </c>
      <c r="K104" s="2">
        <f t="shared" si="41"/>
        <v>0</v>
      </c>
      <c r="L104" s="9">
        <f aca="true" t="shared" si="43" ref="L104:L112">ROUNDDOWN(K$18*$D104/100/$B104,0)</f>
        <v>0</v>
      </c>
      <c r="M104" s="2">
        <f t="shared" si="41"/>
        <v>0</v>
      </c>
      <c r="N104" s="9">
        <f aca="true" t="shared" si="44" ref="N104:N112">ROUNDDOWN(M$18*$D104/100/$B104,0)</f>
        <v>0</v>
      </c>
    </row>
    <row r="105" spans="1:14" ht="12.75">
      <c r="A105" s="6" t="s">
        <v>3</v>
      </c>
      <c r="B105" s="8">
        <v>20</v>
      </c>
      <c r="C105">
        <v>30</v>
      </c>
      <c r="D105" s="6">
        <v>50</v>
      </c>
      <c r="E105" s="2">
        <f t="shared" si="41"/>
        <v>10</v>
      </c>
      <c r="F105" s="9">
        <f t="shared" si="39"/>
        <v>15</v>
      </c>
      <c r="G105" s="2">
        <f t="shared" si="41"/>
        <v>12</v>
      </c>
      <c r="H105" s="9">
        <f t="shared" si="40"/>
        <v>18</v>
      </c>
      <c r="I105" s="2">
        <f t="shared" si="41"/>
        <v>15</v>
      </c>
      <c r="J105" s="9">
        <f t="shared" si="42"/>
        <v>25</v>
      </c>
      <c r="K105" s="2">
        <f t="shared" si="41"/>
        <v>19</v>
      </c>
      <c r="L105" s="9">
        <f t="shared" si="43"/>
        <v>31</v>
      </c>
      <c r="M105" s="2">
        <f t="shared" si="41"/>
        <v>23</v>
      </c>
      <c r="N105" s="9">
        <f t="shared" si="44"/>
        <v>37</v>
      </c>
    </row>
    <row r="106" spans="1:14" ht="12.75">
      <c r="A106" s="6" t="s">
        <v>5</v>
      </c>
      <c r="B106" s="8">
        <v>10</v>
      </c>
      <c r="D106" s="6"/>
      <c r="E106" s="2">
        <f t="shared" si="41"/>
        <v>0</v>
      </c>
      <c r="F106" s="9">
        <f t="shared" si="39"/>
        <v>0</v>
      </c>
      <c r="G106" s="2">
        <f t="shared" si="41"/>
        <v>0</v>
      </c>
      <c r="H106" s="9">
        <f t="shared" si="40"/>
        <v>0</v>
      </c>
      <c r="I106" s="2">
        <f t="shared" si="41"/>
        <v>0</v>
      </c>
      <c r="J106" s="9">
        <f t="shared" si="42"/>
        <v>0</v>
      </c>
      <c r="K106" s="2">
        <f t="shared" si="41"/>
        <v>0</v>
      </c>
      <c r="L106" s="9">
        <f t="shared" si="43"/>
        <v>0</v>
      </c>
      <c r="M106" s="2">
        <f t="shared" si="41"/>
        <v>0</v>
      </c>
      <c r="N106" s="9">
        <f t="shared" si="44"/>
        <v>0</v>
      </c>
    </row>
    <row r="107" spans="1:14" ht="12.75">
      <c r="A107" s="6" t="s">
        <v>6</v>
      </c>
      <c r="B107" s="8">
        <v>40</v>
      </c>
      <c r="D107" s="6"/>
      <c r="E107" s="2">
        <f t="shared" si="41"/>
        <v>0</v>
      </c>
      <c r="F107" s="9">
        <f t="shared" si="39"/>
        <v>0</v>
      </c>
      <c r="G107" s="2">
        <f t="shared" si="41"/>
        <v>0</v>
      </c>
      <c r="H107" s="9">
        <f t="shared" si="40"/>
        <v>0</v>
      </c>
      <c r="I107" s="2">
        <f t="shared" si="41"/>
        <v>0</v>
      </c>
      <c r="J107" s="9">
        <f t="shared" si="42"/>
        <v>0</v>
      </c>
      <c r="K107" s="2">
        <f t="shared" si="41"/>
        <v>0</v>
      </c>
      <c r="L107" s="9">
        <f t="shared" si="43"/>
        <v>0</v>
      </c>
      <c r="M107" s="2">
        <f t="shared" si="41"/>
        <v>0</v>
      </c>
      <c r="N107" s="9">
        <f t="shared" si="44"/>
        <v>0</v>
      </c>
    </row>
    <row r="108" spans="1:14" ht="12.75">
      <c r="A108" s="6" t="s">
        <v>7</v>
      </c>
      <c r="B108" s="8">
        <v>40</v>
      </c>
      <c r="D108" s="6"/>
      <c r="E108" s="2">
        <f t="shared" si="41"/>
        <v>0</v>
      </c>
      <c r="F108" s="9">
        <f t="shared" si="39"/>
        <v>0</v>
      </c>
      <c r="G108" s="2">
        <f t="shared" si="41"/>
        <v>0</v>
      </c>
      <c r="H108" s="9">
        <f t="shared" si="40"/>
        <v>0</v>
      </c>
      <c r="I108" s="2">
        <f t="shared" si="41"/>
        <v>0</v>
      </c>
      <c r="J108" s="9">
        <f t="shared" si="42"/>
        <v>0</v>
      </c>
      <c r="K108" s="2">
        <f t="shared" si="41"/>
        <v>0</v>
      </c>
      <c r="L108" s="9">
        <f t="shared" si="43"/>
        <v>0</v>
      </c>
      <c r="M108" s="2">
        <f t="shared" si="41"/>
        <v>0</v>
      </c>
      <c r="N108" s="9">
        <f t="shared" si="44"/>
        <v>0</v>
      </c>
    </row>
    <row r="109" spans="1:14" ht="12.75">
      <c r="A109" s="6" t="s">
        <v>8</v>
      </c>
      <c r="B109" s="8">
        <v>20</v>
      </c>
      <c r="C109">
        <v>0</v>
      </c>
      <c r="D109" s="6">
        <v>30</v>
      </c>
      <c r="E109" s="2">
        <f t="shared" si="41"/>
        <v>0</v>
      </c>
      <c r="F109" s="9">
        <f t="shared" si="39"/>
        <v>9</v>
      </c>
      <c r="G109" s="2">
        <f t="shared" si="41"/>
        <v>0</v>
      </c>
      <c r="H109" s="9">
        <f t="shared" si="40"/>
        <v>11</v>
      </c>
      <c r="I109" s="2">
        <f t="shared" si="41"/>
        <v>0</v>
      </c>
      <c r="J109" s="9">
        <f t="shared" si="42"/>
        <v>15</v>
      </c>
      <c r="K109" s="2">
        <f t="shared" si="41"/>
        <v>0</v>
      </c>
      <c r="L109" s="9">
        <f t="shared" si="43"/>
        <v>18</v>
      </c>
      <c r="M109" s="2">
        <f t="shared" si="41"/>
        <v>0</v>
      </c>
      <c r="N109" s="9">
        <f t="shared" si="44"/>
        <v>22</v>
      </c>
    </row>
    <row r="110" spans="1:14" ht="12.75">
      <c r="A110" s="6" t="s">
        <v>9</v>
      </c>
      <c r="B110" s="8">
        <v>60</v>
      </c>
      <c r="C110">
        <v>0</v>
      </c>
      <c r="D110" s="6">
        <v>10</v>
      </c>
      <c r="E110" s="2">
        <f t="shared" si="41"/>
        <v>0</v>
      </c>
      <c r="F110" s="9">
        <f t="shared" si="39"/>
        <v>1</v>
      </c>
      <c r="G110" s="2">
        <f t="shared" si="41"/>
        <v>0</v>
      </c>
      <c r="H110" s="9">
        <f t="shared" si="40"/>
        <v>1</v>
      </c>
      <c r="I110" s="2">
        <f t="shared" si="41"/>
        <v>0</v>
      </c>
      <c r="J110" s="9">
        <f t="shared" si="42"/>
        <v>1</v>
      </c>
      <c r="K110" s="2">
        <f t="shared" si="41"/>
        <v>0</v>
      </c>
      <c r="L110" s="9">
        <f t="shared" si="43"/>
        <v>2</v>
      </c>
      <c r="M110" s="2">
        <f t="shared" si="41"/>
        <v>0</v>
      </c>
      <c r="N110" s="9">
        <f t="shared" si="44"/>
        <v>2</v>
      </c>
    </row>
    <row r="111" spans="1:14" ht="12.75">
      <c r="A111" s="6" t="s">
        <v>10</v>
      </c>
      <c r="B111" s="8">
        <v>40</v>
      </c>
      <c r="C111">
        <v>0</v>
      </c>
      <c r="D111" s="6">
        <v>10</v>
      </c>
      <c r="E111" s="2">
        <f t="shared" si="41"/>
        <v>0</v>
      </c>
      <c r="F111" s="9">
        <f t="shared" si="39"/>
        <v>1</v>
      </c>
      <c r="G111" s="2">
        <f t="shared" si="41"/>
        <v>0</v>
      </c>
      <c r="H111" s="9">
        <f t="shared" si="40"/>
        <v>1</v>
      </c>
      <c r="I111" s="2">
        <f t="shared" si="41"/>
        <v>0</v>
      </c>
      <c r="J111" s="9">
        <f t="shared" si="42"/>
        <v>2</v>
      </c>
      <c r="K111" s="2">
        <f t="shared" si="41"/>
        <v>0</v>
      </c>
      <c r="L111" s="9">
        <f t="shared" si="43"/>
        <v>3</v>
      </c>
      <c r="M111" s="2">
        <f t="shared" si="41"/>
        <v>0</v>
      </c>
      <c r="N111" s="9">
        <f t="shared" si="44"/>
        <v>3</v>
      </c>
    </row>
    <row r="112" spans="1:14" ht="12.75">
      <c r="A112" s="6" t="s">
        <v>11</v>
      </c>
      <c r="B112" s="8">
        <v>30</v>
      </c>
      <c r="D112" s="6"/>
      <c r="E112" s="2">
        <f t="shared" si="41"/>
        <v>0</v>
      </c>
      <c r="F112" s="9">
        <f t="shared" si="39"/>
        <v>0</v>
      </c>
      <c r="G112" s="2">
        <f t="shared" si="41"/>
        <v>0</v>
      </c>
      <c r="H112" s="9">
        <f t="shared" si="40"/>
        <v>0</v>
      </c>
      <c r="I112" s="2">
        <f t="shared" si="41"/>
        <v>0</v>
      </c>
      <c r="J112" s="9">
        <f t="shared" si="42"/>
        <v>0</v>
      </c>
      <c r="K112" s="2">
        <f t="shared" si="41"/>
        <v>0</v>
      </c>
      <c r="L112" s="9">
        <f t="shared" si="43"/>
        <v>0</v>
      </c>
      <c r="M112" s="2">
        <f t="shared" si="41"/>
        <v>0</v>
      </c>
      <c r="N112" s="9">
        <f t="shared" si="44"/>
        <v>0</v>
      </c>
    </row>
    <row r="113" spans="1:14" ht="12.75">
      <c r="A113" s="6" t="s">
        <v>12</v>
      </c>
      <c r="B113" s="8"/>
      <c r="D113" s="6" t="s">
        <v>15</v>
      </c>
      <c r="E113" s="1"/>
      <c r="F113" s="10"/>
      <c r="H113" s="6"/>
      <c r="J113" s="6"/>
      <c r="L113" s="6"/>
      <c r="N113" s="6"/>
    </row>
    <row r="116" ht="12.75">
      <c r="D116" t="s">
        <v>25</v>
      </c>
    </row>
    <row r="117" spans="1:14" ht="12.75">
      <c r="A117" s="5" t="s">
        <v>0</v>
      </c>
      <c r="B117" s="7" t="s">
        <v>16</v>
      </c>
      <c r="C117" s="3" t="s">
        <v>13</v>
      </c>
      <c r="D117" s="5" t="s">
        <v>14</v>
      </c>
      <c r="E117" s="4">
        <v>625</v>
      </c>
      <c r="F117" s="13" t="s">
        <v>20</v>
      </c>
      <c r="G117" s="4">
        <v>750</v>
      </c>
      <c r="H117" s="13" t="s">
        <v>20</v>
      </c>
      <c r="I117" s="4">
        <v>1000</v>
      </c>
      <c r="J117" s="13" t="s">
        <v>20</v>
      </c>
      <c r="K117" s="4">
        <v>1250</v>
      </c>
      <c r="L117" s="13" t="s">
        <v>20</v>
      </c>
      <c r="M117" s="4">
        <v>1500</v>
      </c>
      <c r="N117" s="13" t="s">
        <v>20</v>
      </c>
    </row>
    <row r="118" spans="1:14" ht="12.75">
      <c r="A118" s="6" t="s">
        <v>1</v>
      </c>
      <c r="B118" s="8">
        <v>40</v>
      </c>
      <c r="D118" s="6"/>
      <c r="E118" s="2">
        <f>ROUNDUP(E$18*$C118/100/$B118,0)</f>
        <v>0</v>
      </c>
      <c r="F118" s="9">
        <f aca="true" t="shared" si="45" ref="F118:F128">ROUNDDOWN(E$18*$D118/100/$B118,0)</f>
        <v>0</v>
      </c>
      <c r="G118" s="2">
        <f>ROUNDUP(G$18*$C118/100/$B118,0)</f>
        <v>0</v>
      </c>
      <c r="H118" s="9">
        <f aca="true" t="shared" si="46" ref="H118:H128">ROUNDDOWN(G$18*$D118/100/$B118,0)</f>
        <v>0</v>
      </c>
      <c r="I118" s="2">
        <f>ROUNDUP(I$18*$C118/100/$B118,0)</f>
        <v>0</v>
      </c>
      <c r="J118" s="9">
        <f>ROUNDDOWN(I$18*$D118/100/$B118,0)</f>
        <v>0</v>
      </c>
      <c r="K118" s="2">
        <f>ROUNDUP(K$18*$C118/100/$B118,0)</f>
        <v>0</v>
      </c>
      <c r="L118" s="9">
        <f>ROUNDDOWN(K$18*$D118/100/$B118,0)</f>
        <v>0</v>
      </c>
      <c r="M118" s="2">
        <f>ROUNDUP(M$18*$C118/100/$B118,0)</f>
        <v>0</v>
      </c>
      <c r="N118" s="9">
        <f>ROUNDDOWN(M$18*$D118/100/$B118,0)</f>
        <v>0</v>
      </c>
    </row>
    <row r="119" spans="1:14" ht="12.75">
      <c r="A119" s="6" t="s">
        <v>2</v>
      </c>
      <c r="B119" s="8">
        <v>40</v>
      </c>
      <c r="D119" s="6"/>
      <c r="E119" s="2">
        <f>ROUNDUP(E$18*$C119/100/$B119,0)</f>
        <v>0</v>
      </c>
      <c r="F119" s="9">
        <f t="shared" si="45"/>
        <v>0</v>
      </c>
      <c r="G119" s="2">
        <f>ROUNDUP(G$18*$C119/100/$B119,0)</f>
        <v>0</v>
      </c>
      <c r="H119" s="9">
        <f t="shared" si="46"/>
        <v>0</v>
      </c>
      <c r="I119" s="2">
        <f>ROUNDUP(I$18*$C119/100/$B119,0)</f>
        <v>0</v>
      </c>
      <c r="J119" s="9">
        <f>ROUNDDOWN(I$18*$D119/100/$B119,0)</f>
        <v>0</v>
      </c>
      <c r="K119" s="2">
        <f>ROUNDUP(K$18*$C119/100/$B119,0)</f>
        <v>0</v>
      </c>
      <c r="L119" s="9">
        <f>ROUNDDOWN(K$18*$D119/100/$B119,0)</f>
        <v>0</v>
      </c>
      <c r="M119" s="2">
        <f>ROUNDUP(M$18*$C119/100/$B119,0)</f>
        <v>0</v>
      </c>
      <c r="N119" s="9">
        <f>ROUNDDOWN(M$18*$D119/100/$B119,0)</f>
        <v>0</v>
      </c>
    </row>
    <row r="120" spans="1:14" ht="12.75">
      <c r="A120" s="6" t="s">
        <v>4</v>
      </c>
      <c r="B120" s="8">
        <v>30</v>
      </c>
      <c r="C120">
        <v>10</v>
      </c>
      <c r="D120" s="6">
        <v>30</v>
      </c>
      <c r="E120" s="2">
        <f aca="true" t="shared" si="47" ref="E120:M128">ROUNDUP(E$18*$C120/100/$B120,0)</f>
        <v>3</v>
      </c>
      <c r="F120" s="9">
        <f t="shared" si="45"/>
        <v>6</v>
      </c>
      <c r="G120" s="2">
        <f t="shared" si="47"/>
        <v>3</v>
      </c>
      <c r="H120" s="9">
        <f t="shared" si="46"/>
        <v>7</v>
      </c>
      <c r="I120" s="2">
        <f t="shared" si="47"/>
        <v>4</v>
      </c>
      <c r="J120" s="9">
        <f aca="true" t="shared" si="48" ref="J120:J128">ROUNDDOWN(I$18*$D120/100/$B120,0)</f>
        <v>10</v>
      </c>
      <c r="K120" s="2">
        <f t="shared" si="47"/>
        <v>5</v>
      </c>
      <c r="L120" s="9">
        <f aca="true" t="shared" si="49" ref="L120:L128">ROUNDDOWN(K$18*$D120/100/$B120,0)</f>
        <v>12</v>
      </c>
      <c r="M120" s="2">
        <f t="shared" si="47"/>
        <v>5</v>
      </c>
      <c r="N120" s="9">
        <f aca="true" t="shared" si="50" ref="N120:N128">ROUNDDOWN(M$18*$D120/100/$B120,0)</f>
        <v>15</v>
      </c>
    </row>
    <row r="121" spans="1:14" ht="12.75">
      <c r="A121" s="6" t="s">
        <v>3</v>
      </c>
      <c r="B121" s="8">
        <v>20</v>
      </c>
      <c r="C121">
        <v>10</v>
      </c>
      <c r="D121" s="6">
        <v>30</v>
      </c>
      <c r="E121" s="2">
        <f t="shared" si="47"/>
        <v>4</v>
      </c>
      <c r="F121" s="9">
        <f t="shared" si="45"/>
        <v>9</v>
      </c>
      <c r="G121" s="2">
        <f t="shared" si="47"/>
        <v>4</v>
      </c>
      <c r="H121" s="9">
        <f t="shared" si="46"/>
        <v>11</v>
      </c>
      <c r="I121" s="2">
        <f t="shared" si="47"/>
        <v>5</v>
      </c>
      <c r="J121" s="9">
        <f t="shared" si="48"/>
        <v>15</v>
      </c>
      <c r="K121" s="2">
        <f t="shared" si="47"/>
        <v>7</v>
      </c>
      <c r="L121" s="9">
        <f t="shared" si="49"/>
        <v>18</v>
      </c>
      <c r="M121" s="2">
        <f t="shared" si="47"/>
        <v>8</v>
      </c>
      <c r="N121" s="9">
        <f t="shared" si="50"/>
        <v>22</v>
      </c>
    </row>
    <row r="122" spans="1:14" ht="12.75">
      <c r="A122" s="6" t="s">
        <v>5</v>
      </c>
      <c r="B122" s="8">
        <v>10</v>
      </c>
      <c r="C122">
        <v>0</v>
      </c>
      <c r="D122" s="6">
        <v>10</v>
      </c>
      <c r="E122" s="2">
        <f t="shared" si="47"/>
        <v>0</v>
      </c>
      <c r="F122" s="9">
        <f t="shared" si="45"/>
        <v>6</v>
      </c>
      <c r="G122" s="2">
        <f t="shared" si="47"/>
        <v>0</v>
      </c>
      <c r="H122" s="9">
        <f t="shared" si="46"/>
        <v>7</v>
      </c>
      <c r="I122" s="2">
        <f t="shared" si="47"/>
        <v>0</v>
      </c>
      <c r="J122" s="9">
        <f t="shared" si="48"/>
        <v>10</v>
      </c>
      <c r="K122" s="2">
        <f t="shared" si="47"/>
        <v>0</v>
      </c>
      <c r="L122" s="9">
        <f t="shared" si="49"/>
        <v>12</v>
      </c>
      <c r="M122" s="2">
        <f t="shared" si="47"/>
        <v>0</v>
      </c>
      <c r="N122" s="9">
        <f t="shared" si="50"/>
        <v>15</v>
      </c>
    </row>
    <row r="123" spans="1:14" ht="12.75">
      <c r="A123" s="6" t="s">
        <v>6</v>
      </c>
      <c r="B123" s="8">
        <v>40</v>
      </c>
      <c r="C123">
        <v>0</v>
      </c>
      <c r="D123" s="6">
        <v>10</v>
      </c>
      <c r="E123" s="2">
        <f t="shared" si="47"/>
        <v>0</v>
      </c>
      <c r="F123" s="9">
        <f t="shared" si="45"/>
        <v>1</v>
      </c>
      <c r="G123" s="2">
        <f t="shared" si="47"/>
        <v>0</v>
      </c>
      <c r="H123" s="9">
        <f t="shared" si="46"/>
        <v>1</v>
      </c>
      <c r="I123" s="2">
        <f t="shared" si="47"/>
        <v>0</v>
      </c>
      <c r="J123" s="9">
        <f t="shared" si="48"/>
        <v>2</v>
      </c>
      <c r="K123" s="2">
        <f t="shared" si="47"/>
        <v>0</v>
      </c>
      <c r="L123" s="9">
        <f t="shared" si="49"/>
        <v>3</v>
      </c>
      <c r="M123" s="2">
        <f t="shared" si="47"/>
        <v>0</v>
      </c>
      <c r="N123" s="9">
        <f t="shared" si="50"/>
        <v>3</v>
      </c>
    </row>
    <row r="124" spans="1:14" ht="12.75">
      <c r="A124" s="6" t="s">
        <v>7</v>
      </c>
      <c r="B124" s="8">
        <v>40</v>
      </c>
      <c r="D124" s="6"/>
      <c r="E124" s="2">
        <f t="shared" si="47"/>
        <v>0</v>
      </c>
      <c r="F124" s="9">
        <f t="shared" si="45"/>
        <v>0</v>
      </c>
      <c r="G124" s="2">
        <f t="shared" si="47"/>
        <v>0</v>
      </c>
      <c r="H124" s="9">
        <f t="shared" si="46"/>
        <v>0</v>
      </c>
      <c r="I124" s="2">
        <f t="shared" si="47"/>
        <v>0</v>
      </c>
      <c r="J124" s="9">
        <f t="shared" si="48"/>
        <v>0</v>
      </c>
      <c r="K124" s="2">
        <f t="shared" si="47"/>
        <v>0</v>
      </c>
      <c r="L124" s="9">
        <f t="shared" si="49"/>
        <v>0</v>
      </c>
      <c r="M124" s="2">
        <f t="shared" si="47"/>
        <v>0</v>
      </c>
      <c r="N124" s="9">
        <f t="shared" si="50"/>
        <v>0</v>
      </c>
    </row>
    <row r="125" spans="1:14" ht="12.75">
      <c r="A125" s="6" t="s">
        <v>8</v>
      </c>
      <c r="B125" s="8">
        <v>20</v>
      </c>
      <c r="C125">
        <v>10</v>
      </c>
      <c r="D125" s="6">
        <v>40</v>
      </c>
      <c r="E125" s="2">
        <f t="shared" si="47"/>
        <v>4</v>
      </c>
      <c r="F125" s="9">
        <f t="shared" si="45"/>
        <v>12</v>
      </c>
      <c r="G125" s="2">
        <f t="shared" si="47"/>
        <v>4</v>
      </c>
      <c r="H125" s="9">
        <f t="shared" si="46"/>
        <v>15</v>
      </c>
      <c r="I125" s="2">
        <f t="shared" si="47"/>
        <v>5</v>
      </c>
      <c r="J125" s="9">
        <f t="shared" si="48"/>
        <v>20</v>
      </c>
      <c r="K125" s="2">
        <f t="shared" si="47"/>
        <v>7</v>
      </c>
      <c r="L125" s="9">
        <f t="shared" si="49"/>
        <v>25</v>
      </c>
      <c r="M125" s="2">
        <f t="shared" si="47"/>
        <v>8</v>
      </c>
      <c r="N125" s="9">
        <f t="shared" si="50"/>
        <v>30</v>
      </c>
    </row>
    <row r="126" spans="1:14" ht="12.75">
      <c r="A126" s="6" t="s">
        <v>9</v>
      </c>
      <c r="B126" s="8">
        <v>60</v>
      </c>
      <c r="C126">
        <v>0</v>
      </c>
      <c r="D126" s="6">
        <v>10</v>
      </c>
      <c r="E126" s="2">
        <f t="shared" si="47"/>
        <v>0</v>
      </c>
      <c r="F126" s="9">
        <f t="shared" si="45"/>
        <v>1</v>
      </c>
      <c r="G126" s="2">
        <f t="shared" si="47"/>
        <v>0</v>
      </c>
      <c r="H126" s="9">
        <f t="shared" si="46"/>
        <v>1</v>
      </c>
      <c r="I126" s="2">
        <f t="shared" si="47"/>
        <v>0</v>
      </c>
      <c r="J126" s="9">
        <f t="shared" si="48"/>
        <v>1</v>
      </c>
      <c r="K126" s="2">
        <f t="shared" si="47"/>
        <v>0</v>
      </c>
      <c r="L126" s="9">
        <f t="shared" si="49"/>
        <v>2</v>
      </c>
      <c r="M126" s="2">
        <f t="shared" si="47"/>
        <v>0</v>
      </c>
      <c r="N126" s="9">
        <f t="shared" si="50"/>
        <v>2</v>
      </c>
    </row>
    <row r="127" spans="1:14" ht="12.75">
      <c r="A127" s="6" t="s">
        <v>10</v>
      </c>
      <c r="B127" s="8">
        <v>40</v>
      </c>
      <c r="C127">
        <v>10</v>
      </c>
      <c r="D127" s="6">
        <v>20</v>
      </c>
      <c r="E127" s="2">
        <f t="shared" si="47"/>
        <v>2</v>
      </c>
      <c r="F127" s="9">
        <f t="shared" si="45"/>
        <v>3</v>
      </c>
      <c r="G127" s="2">
        <f t="shared" si="47"/>
        <v>2</v>
      </c>
      <c r="H127" s="9">
        <f t="shared" si="46"/>
        <v>3</v>
      </c>
      <c r="I127" s="2">
        <f t="shared" si="47"/>
        <v>3</v>
      </c>
      <c r="J127" s="9">
        <f t="shared" si="48"/>
        <v>5</v>
      </c>
      <c r="K127" s="2">
        <f t="shared" si="47"/>
        <v>4</v>
      </c>
      <c r="L127" s="9">
        <f t="shared" si="49"/>
        <v>6</v>
      </c>
      <c r="M127" s="2">
        <f t="shared" si="47"/>
        <v>4</v>
      </c>
      <c r="N127" s="9">
        <f t="shared" si="50"/>
        <v>7</v>
      </c>
    </row>
    <row r="128" spans="1:14" ht="12.75">
      <c r="A128" s="6" t="s">
        <v>11</v>
      </c>
      <c r="B128" s="8">
        <v>30</v>
      </c>
      <c r="C128">
        <v>10</v>
      </c>
      <c r="D128" s="6">
        <v>40</v>
      </c>
      <c r="E128" s="2">
        <f t="shared" si="47"/>
        <v>3</v>
      </c>
      <c r="F128" s="9">
        <f t="shared" si="45"/>
        <v>8</v>
      </c>
      <c r="G128" s="2">
        <f t="shared" si="47"/>
        <v>3</v>
      </c>
      <c r="H128" s="9">
        <f t="shared" si="46"/>
        <v>10</v>
      </c>
      <c r="I128" s="2">
        <f t="shared" si="47"/>
        <v>4</v>
      </c>
      <c r="J128" s="9">
        <f t="shared" si="48"/>
        <v>13</v>
      </c>
      <c r="K128" s="2">
        <f t="shared" si="47"/>
        <v>5</v>
      </c>
      <c r="L128" s="9">
        <f t="shared" si="49"/>
        <v>16</v>
      </c>
      <c r="M128" s="2">
        <f t="shared" si="47"/>
        <v>5</v>
      </c>
      <c r="N128" s="9">
        <f t="shared" si="50"/>
        <v>20</v>
      </c>
    </row>
    <row r="129" spans="1:14" ht="12.75">
      <c r="A129" s="6" t="s">
        <v>12</v>
      </c>
      <c r="B129" s="8"/>
      <c r="D129" s="6" t="s">
        <v>15</v>
      </c>
      <c r="E129" s="1"/>
      <c r="F129" s="10"/>
      <c r="H129" s="6"/>
      <c r="J129" s="6"/>
      <c r="L129" s="6"/>
      <c r="N129" s="6"/>
    </row>
    <row r="133" ht="12.75">
      <c r="D133" t="s">
        <v>26</v>
      </c>
    </row>
    <row r="134" spans="1:14" ht="12.75">
      <c r="A134" s="5" t="s">
        <v>0</v>
      </c>
      <c r="B134" s="7" t="s">
        <v>16</v>
      </c>
      <c r="C134" s="3" t="s">
        <v>13</v>
      </c>
      <c r="D134" s="5" t="s">
        <v>14</v>
      </c>
      <c r="E134" s="4">
        <v>625</v>
      </c>
      <c r="F134" s="13" t="s">
        <v>20</v>
      </c>
      <c r="G134" s="4">
        <v>750</v>
      </c>
      <c r="H134" s="13" t="s">
        <v>20</v>
      </c>
      <c r="I134" s="4">
        <v>1000</v>
      </c>
      <c r="J134" s="13" t="s">
        <v>20</v>
      </c>
      <c r="K134" s="4">
        <v>1250</v>
      </c>
      <c r="L134" s="13" t="s">
        <v>20</v>
      </c>
      <c r="M134" s="4">
        <v>1500</v>
      </c>
      <c r="N134" s="13" t="s">
        <v>20</v>
      </c>
    </row>
    <row r="135" spans="1:14" ht="12.75">
      <c r="A135" s="6" t="s">
        <v>1</v>
      </c>
      <c r="B135" s="8">
        <v>40</v>
      </c>
      <c r="C135">
        <v>10</v>
      </c>
      <c r="D135" s="6">
        <v>20</v>
      </c>
      <c r="E135" s="2">
        <f>ROUNDUP(E$18*$C135/100/$B135,0)</f>
        <v>2</v>
      </c>
      <c r="F135" s="9">
        <f aca="true" t="shared" si="51" ref="F135:F145">ROUNDDOWN(E$18*$D135/100/$B135,0)</f>
        <v>3</v>
      </c>
      <c r="G135" s="2">
        <f>ROUNDUP(G$18*$C135/100/$B135,0)</f>
        <v>2</v>
      </c>
      <c r="H135" s="9">
        <f aca="true" t="shared" si="52" ref="H135:H145">ROUNDDOWN(G$18*$D135/100/$B135,0)</f>
        <v>3</v>
      </c>
      <c r="I135" s="2">
        <f>ROUNDUP(I$18*$C135/100/$B135,0)</f>
        <v>3</v>
      </c>
      <c r="J135" s="9">
        <f>ROUNDDOWN(I$18*$D135/100/$B135,0)</f>
        <v>5</v>
      </c>
      <c r="K135" s="2">
        <f>ROUNDUP(K$18*$C135/100/$B135,0)</f>
        <v>4</v>
      </c>
      <c r="L135" s="9">
        <f>ROUNDDOWN(K$18*$D135/100/$B135,0)</f>
        <v>6</v>
      </c>
      <c r="M135" s="2">
        <f>ROUNDUP(M$18*$C135/100/$B135,0)</f>
        <v>4</v>
      </c>
      <c r="N135" s="9">
        <f>ROUNDDOWN(M$18*$D135/100/$B135,0)</f>
        <v>7</v>
      </c>
    </row>
    <row r="136" spans="1:14" ht="12.75">
      <c r="A136" s="6" t="s">
        <v>2</v>
      </c>
      <c r="B136" s="8">
        <v>40</v>
      </c>
      <c r="D136" s="6"/>
      <c r="E136" s="2">
        <f>ROUNDUP(E$18*$C136/100/$B136,0)</f>
        <v>0</v>
      </c>
      <c r="F136" s="9">
        <f t="shared" si="51"/>
        <v>0</v>
      </c>
      <c r="G136" s="2">
        <f>ROUNDUP(G$18*$C136/100/$B136,0)</f>
        <v>0</v>
      </c>
      <c r="H136" s="9">
        <f t="shared" si="52"/>
        <v>0</v>
      </c>
      <c r="I136" s="2">
        <f>ROUNDUP(I$18*$C136/100/$B136,0)</f>
        <v>0</v>
      </c>
      <c r="J136" s="9">
        <f>ROUNDDOWN(I$18*$D136/100/$B136,0)</f>
        <v>0</v>
      </c>
      <c r="K136" s="2">
        <f>ROUNDUP(K$18*$C136/100/$B136,0)</f>
        <v>0</v>
      </c>
      <c r="L136" s="9">
        <f>ROUNDDOWN(K$18*$D136/100/$B136,0)</f>
        <v>0</v>
      </c>
      <c r="M136" s="2">
        <f>ROUNDUP(M$18*$C136/100/$B136,0)</f>
        <v>0</v>
      </c>
      <c r="N136" s="9">
        <f>ROUNDDOWN(M$18*$D136/100/$B136,0)</f>
        <v>0</v>
      </c>
    </row>
    <row r="137" spans="1:14" ht="12.75">
      <c r="A137" s="6" t="s">
        <v>4</v>
      </c>
      <c r="B137" s="8">
        <v>30</v>
      </c>
      <c r="D137" s="6"/>
      <c r="E137" s="2">
        <f aca="true" t="shared" si="53" ref="E137:M145">ROUNDUP(E$18*$C137/100/$B137,0)</f>
        <v>0</v>
      </c>
      <c r="F137" s="9">
        <f t="shared" si="51"/>
        <v>0</v>
      </c>
      <c r="G137" s="2">
        <f t="shared" si="53"/>
        <v>0</v>
      </c>
      <c r="H137" s="9">
        <f t="shared" si="52"/>
        <v>0</v>
      </c>
      <c r="I137" s="2">
        <f t="shared" si="53"/>
        <v>0</v>
      </c>
      <c r="J137" s="9">
        <f aca="true" t="shared" si="54" ref="J137:J145">ROUNDDOWN(I$18*$D137/100/$B137,0)</f>
        <v>0</v>
      </c>
      <c r="K137" s="2">
        <f t="shared" si="53"/>
        <v>0</v>
      </c>
      <c r="L137" s="9">
        <f aca="true" t="shared" si="55" ref="L137:L145">ROUNDDOWN(K$18*$D137/100/$B137,0)</f>
        <v>0</v>
      </c>
      <c r="M137" s="2">
        <f t="shared" si="53"/>
        <v>0</v>
      </c>
      <c r="N137" s="9">
        <f aca="true" t="shared" si="56" ref="N137:N145">ROUNDDOWN(M$18*$D137/100/$B137,0)</f>
        <v>0</v>
      </c>
    </row>
    <row r="138" spans="1:14" ht="12.75">
      <c r="A138" s="6" t="s">
        <v>3</v>
      </c>
      <c r="B138" s="8">
        <v>20</v>
      </c>
      <c r="C138">
        <v>0</v>
      </c>
      <c r="D138" s="6">
        <v>40</v>
      </c>
      <c r="E138" s="2">
        <f t="shared" si="53"/>
        <v>0</v>
      </c>
      <c r="F138" s="9">
        <f t="shared" si="51"/>
        <v>12</v>
      </c>
      <c r="G138" s="2">
        <f t="shared" si="53"/>
        <v>0</v>
      </c>
      <c r="H138" s="9">
        <f t="shared" si="52"/>
        <v>15</v>
      </c>
      <c r="I138" s="2">
        <f t="shared" si="53"/>
        <v>0</v>
      </c>
      <c r="J138" s="9">
        <f t="shared" si="54"/>
        <v>20</v>
      </c>
      <c r="K138" s="2">
        <f t="shared" si="53"/>
        <v>0</v>
      </c>
      <c r="L138" s="9">
        <f t="shared" si="55"/>
        <v>25</v>
      </c>
      <c r="M138" s="2">
        <f t="shared" si="53"/>
        <v>0</v>
      </c>
      <c r="N138" s="9">
        <f t="shared" si="56"/>
        <v>30</v>
      </c>
    </row>
    <row r="139" spans="1:14" ht="12.75">
      <c r="A139" s="6" t="s">
        <v>5</v>
      </c>
      <c r="B139" s="8">
        <v>10</v>
      </c>
      <c r="C139">
        <v>10</v>
      </c>
      <c r="D139" s="6">
        <v>20</v>
      </c>
      <c r="E139" s="2">
        <f t="shared" si="53"/>
        <v>7</v>
      </c>
      <c r="F139" s="9">
        <f t="shared" si="51"/>
        <v>12</v>
      </c>
      <c r="G139" s="2">
        <f t="shared" si="53"/>
        <v>8</v>
      </c>
      <c r="H139" s="9">
        <f t="shared" si="52"/>
        <v>15</v>
      </c>
      <c r="I139" s="2">
        <f t="shared" si="53"/>
        <v>10</v>
      </c>
      <c r="J139" s="9">
        <f t="shared" si="54"/>
        <v>20</v>
      </c>
      <c r="K139" s="2">
        <f t="shared" si="53"/>
        <v>13</v>
      </c>
      <c r="L139" s="9">
        <f t="shared" si="55"/>
        <v>25</v>
      </c>
      <c r="M139" s="2">
        <f t="shared" si="53"/>
        <v>15</v>
      </c>
      <c r="N139" s="9">
        <f t="shared" si="56"/>
        <v>30</v>
      </c>
    </row>
    <row r="140" spans="1:14" ht="12.75">
      <c r="A140" s="6" t="s">
        <v>6</v>
      </c>
      <c r="B140" s="8">
        <v>40</v>
      </c>
      <c r="C140">
        <v>10</v>
      </c>
      <c r="D140" s="6">
        <v>20</v>
      </c>
      <c r="E140" s="2">
        <f t="shared" si="53"/>
        <v>2</v>
      </c>
      <c r="F140" s="9">
        <f t="shared" si="51"/>
        <v>3</v>
      </c>
      <c r="G140" s="2">
        <f t="shared" si="53"/>
        <v>2</v>
      </c>
      <c r="H140" s="9">
        <f t="shared" si="52"/>
        <v>3</v>
      </c>
      <c r="I140" s="2">
        <f t="shared" si="53"/>
        <v>3</v>
      </c>
      <c r="J140" s="9">
        <f t="shared" si="54"/>
        <v>5</v>
      </c>
      <c r="K140" s="2">
        <f t="shared" si="53"/>
        <v>4</v>
      </c>
      <c r="L140" s="9">
        <f t="shared" si="55"/>
        <v>6</v>
      </c>
      <c r="M140" s="2">
        <f t="shared" si="53"/>
        <v>4</v>
      </c>
      <c r="N140" s="9">
        <f t="shared" si="56"/>
        <v>7</v>
      </c>
    </row>
    <row r="141" spans="1:14" ht="12.75">
      <c r="A141" s="6" t="s">
        <v>7</v>
      </c>
      <c r="B141" s="8">
        <v>40</v>
      </c>
      <c r="D141" s="6"/>
      <c r="E141" s="2">
        <f t="shared" si="53"/>
        <v>0</v>
      </c>
      <c r="F141" s="9">
        <f t="shared" si="51"/>
        <v>0</v>
      </c>
      <c r="G141" s="2">
        <f t="shared" si="53"/>
        <v>0</v>
      </c>
      <c r="H141" s="9">
        <f t="shared" si="52"/>
        <v>0</v>
      </c>
      <c r="I141" s="2">
        <f t="shared" si="53"/>
        <v>0</v>
      </c>
      <c r="J141" s="9">
        <f t="shared" si="54"/>
        <v>0</v>
      </c>
      <c r="K141" s="2">
        <f t="shared" si="53"/>
        <v>0</v>
      </c>
      <c r="L141" s="9">
        <f t="shared" si="55"/>
        <v>0</v>
      </c>
      <c r="M141" s="2">
        <f t="shared" si="53"/>
        <v>0</v>
      </c>
      <c r="N141" s="9">
        <f t="shared" si="56"/>
        <v>0</v>
      </c>
    </row>
    <row r="142" spans="1:14" ht="12.75">
      <c r="A142" s="6" t="s">
        <v>8</v>
      </c>
      <c r="B142" s="8">
        <v>20</v>
      </c>
      <c r="D142" s="6"/>
      <c r="E142" s="2">
        <f t="shared" si="53"/>
        <v>0</v>
      </c>
      <c r="F142" s="9">
        <f t="shared" si="51"/>
        <v>0</v>
      </c>
      <c r="G142" s="2">
        <f t="shared" si="53"/>
        <v>0</v>
      </c>
      <c r="H142" s="9">
        <f t="shared" si="52"/>
        <v>0</v>
      </c>
      <c r="I142" s="2">
        <f t="shared" si="53"/>
        <v>0</v>
      </c>
      <c r="J142" s="9">
        <f t="shared" si="54"/>
        <v>0</v>
      </c>
      <c r="K142" s="2">
        <f t="shared" si="53"/>
        <v>0</v>
      </c>
      <c r="L142" s="9">
        <f t="shared" si="55"/>
        <v>0</v>
      </c>
      <c r="M142" s="2">
        <f t="shared" si="53"/>
        <v>0</v>
      </c>
      <c r="N142" s="9">
        <f t="shared" si="56"/>
        <v>0</v>
      </c>
    </row>
    <row r="143" spans="1:14" ht="12.75">
      <c r="A143" s="6" t="s">
        <v>9</v>
      </c>
      <c r="B143" s="8">
        <v>60</v>
      </c>
      <c r="C143">
        <v>10</v>
      </c>
      <c r="D143" s="6">
        <v>20</v>
      </c>
      <c r="E143" s="2">
        <f t="shared" si="53"/>
        <v>2</v>
      </c>
      <c r="F143" s="9">
        <f t="shared" si="51"/>
        <v>2</v>
      </c>
      <c r="G143" s="2">
        <f t="shared" si="53"/>
        <v>2</v>
      </c>
      <c r="H143" s="9">
        <f t="shared" si="52"/>
        <v>2</v>
      </c>
      <c r="I143" s="2">
        <f t="shared" si="53"/>
        <v>2</v>
      </c>
      <c r="J143" s="9">
        <f t="shared" si="54"/>
        <v>3</v>
      </c>
      <c r="K143" s="2">
        <f t="shared" si="53"/>
        <v>3</v>
      </c>
      <c r="L143" s="9">
        <f t="shared" si="55"/>
        <v>4</v>
      </c>
      <c r="M143" s="2">
        <f t="shared" si="53"/>
        <v>3</v>
      </c>
      <c r="N143" s="9">
        <f t="shared" si="56"/>
        <v>5</v>
      </c>
    </row>
    <row r="144" spans="1:14" ht="12.75">
      <c r="A144" s="6" t="s">
        <v>10</v>
      </c>
      <c r="B144" s="8">
        <v>40</v>
      </c>
      <c r="C144">
        <v>20</v>
      </c>
      <c r="D144" s="6">
        <v>40</v>
      </c>
      <c r="E144" s="2">
        <f t="shared" si="53"/>
        <v>4</v>
      </c>
      <c r="F144" s="9">
        <f t="shared" si="51"/>
        <v>6</v>
      </c>
      <c r="G144" s="2">
        <f t="shared" si="53"/>
        <v>4</v>
      </c>
      <c r="H144" s="9">
        <f t="shared" si="52"/>
        <v>7</v>
      </c>
      <c r="I144" s="2">
        <f t="shared" si="53"/>
        <v>5</v>
      </c>
      <c r="J144" s="9">
        <f t="shared" si="54"/>
        <v>10</v>
      </c>
      <c r="K144" s="2">
        <f t="shared" si="53"/>
        <v>7</v>
      </c>
      <c r="L144" s="9">
        <f t="shared" si="55"/>
        <v>12</v>
      </c>
      <c r="M144" s="2">
        <f t="shared" si="53"/>
        <v>8</v>
      </c>
      <c r="N144" s="9">
        <f t="shared" si="56"/>
        <v>15</v>
      </c>
    </row>
    <row r="145" spans="1:14" ht="12.75">
      <c r="A145" s="6" t="s">
        <v>11</v>
      </c>
      <c r="B145" s="8">
        <v>30</v>
      </c>
      <c r="C145">
        <v>10</v>
      </c>
      <c r="D145" s="6">
        <v>30</v>
      </c>
      <c r="E145" s="2">
        <f t="shared" si="53"/>
        <v>3</v>
      </c>
      <c r="F145" s="9">
        <f t="shared" si="51"/>
        <v>6</v>
      </c>
      <c r="G145" s="2">
        <f t="shared" si="53"/>
        <v>3</v>
      </c>
      <c r="H145" s="9">
        <f t="shared" si="52"/>
        <v>7</v>
      </c>
      <c r="I145" s="2">
        <f t="shared" si="53"/>
        <v>4</v>
      </c>
      <c r="J145" s="9">
        <f t="shared" si="54"/>
        <v>10</v>
      </c>
      <c r="K145" s="2">
        <f t="shared" si="53"/>
        <v>5</v>
      </c>
      <c r="L145" s="9">
        <f t="shared" si="55"/>
        <v>12</v>
      </c>
      <c r="M145" s="2">
        <f t="shared" si="53"/>
        <v>5</v>
      </c>
      <c r="N145" s="9">
        <f t="shared" si="56"/>
        <v>15</v>
      </c>
    </row>
    <row r="146" spans="1:14" ht="12.75">
      <c r="A146" s="6" t="s">
        <v>12</v>
      </c>
      <c r="B146" s="8"/>
      <c r="D146" s="6" t="s">
        <v>15</v>
      </c>
      <c r="E146" s="1"/>
      <c r="F146" s="10"/>
      <c r="H146" s="6"/>
      <c r="J146" s="6"/>
      <c r="L146" s="6"/>
      <c r="N146" s="6"/>
    </row>
    <row r="149" ht="12.75">
      <c r="D149" t="s">
        <v>27</v>
      </c>
    </row>
    <row r="150" spans="1:14" ht="12.75">
      <c r="A150" s="5" t="s">
        <v>0</v>
      </c>
      <c r="B150" s="7" t="s">
        <v>16</v>
      </c>
      <c r="C150" s="3" t="s">
        <v>13</v>
      </c>
      <c r="D150" s="5" t="s">
        <v>14</v>
      </c>
      <c r="E150" s="4">
        <v>625</v>
      </c>
      <c r="F150" s="13" t="s">
        <v>20</v>
      </c>
      <c r="G150" s="4">
        <v>750</v>
      </c>
      <c r="H150" s="13" t="s">
        <v>20</v>
      </c>
      <c r="I150" s="4">
        <v>1000</v>
      </c>
      <c r="J150" s="13" t="s">
        <v>20</v>
      </c>
      <c r="K150" s="4">
        <v>1250</v>
      </c>
      <c r="L150" s="13" t="s">
        <v>20</v>
      </c>
      <c r="M150" s="4">
        <v>1500</v>
      </c>
      <c r="N150" s="13" t="s">
        <v>20</v>
      </c>
    </row>
    <row r="151" spans="1:14" ht="12.75">
      <c r="A151" s="6" t="s">
        <v>1</v>
      </c>
      <c r="B151" s="8">
        <v>40</v>
      </c>
      <c r="D151" s="6"/>
      <c r="E151" s="2">
        <f>ROUNDUP(E$18*$C151/100/$B151,0)</f>
        <v>0</v>
      </c>
      <c r="F151" s="9">
        <f aca="true" t="shared" si="57" ref="F151:F161">ROUNDDOWN(E$18*$D151/100/$B151,0)</f>
        <v>0</v>
      </c>
      <c r="G151" s="2">
        <f>ROUNDUP(G$18*$C151/100/$B151,0)</f>
        <v>0</v>
      </c>
      <c r="H151" s="9">
        <f aca="true" t="shared" si="58" ref="H151:H161">ROUNDDOWN(G$18*$D151/100/$B151,0)</f>
        <v>0</v>
      </c>
      <c r="I151" s="2">
        <f>ROUNDUP(I$18*$C151/100/$B151,0)</f>
        <v>0</v>
      </c>
      <c r="J151" s="9">
        <f>ROUNDDOWN(I$18*$D151/100/$B151,0)</f>
        <v>0</v>
      </c>
      <c r="K151" s="2">
        <f>ROUNDUP(K$18*$C151/100/$B151,0)</f>
        <v>0</v>
      </c>
      <c r="L151" s="9">
        <f>ROUNDDOWN(K$18*$D151/100/$B151,0)</f>
        <v>0</v>
      </c>
      <c r="M151" s="2">
        <f>ROUNDUP(M$18*$C151/100/$B151,0)</f>
        <v>0</v>
      </c>
      <c r="N151" s="9">
        <f>ROUNDDOWN(M$18*$D151/100/$B151,0)</f>
        <v>0</v>
      </c>
    </row>
    <row r="152" spans="1:14" ht="12.75">
      <c r="A152" s="6" t="s">
        <v>2</v>
      </c>
      <c r="B152" s="8">
        <v>40</v>
      </c>
      <c r="D152" s="6"/>
      <c r="E152" s="2">
        <f>ROUNDUP(E$18*$C152/100/$B152,0)</f>
        <v>0</v>
      </c>
      <c r="F152" s="9">
        <f t="shared" si="57"/>
        <v>0</v>
      </c>
      <c r="G152" s="2">
        <f>ROUNDUP(G$18*$C152/100/$B152,0)</f>
        <v>0</v>
      </c>
      <c r="H152" s="9">
        <f t="shared" si="58"/>
        <v>0</v>
      </c>
      <c r="I152" s="2">
        <f>ROUNDUP(I$18*$C152/100/$B152,0)</f>
        <v>0</v>
      </c>
      <c r="J152" s="9">
        <f>ROUNDDOWN(I$18*$D152/100/$B152,0)</f>
        <v>0</v>
      </c>
      <c r="K152" s="2">
        <f>ROUNDUP(K$18*$C152/100/$B152,0)</f>
        <v>0</v>
      </c>
      <c r="L152" s="9">
        <f>ROUNDDOWN(K$18*$D152/100/$B152,0)</f>
        <v>0</v>
      </c>
      <c r="M152" s="2">
        <f>ROUNDUP(M$18*$C152/100/$B152,0)</f>
        <v>0</v>
      </c>
      <c r="N152" s="9">
        <f>ROUNDDOWN(M$18*$D152/100/$B152,0)</f>
        <v>0</v>
      </c>
    </row>
    <row r="153" spans="1:14" ht="12.75">
      <c r="A153" s="6" t="s">
        <v>4</v>
      </c>
      <c r="B153" s="8">
        <v>30</v>
      </c>
      <c r="D153" s="6"/>
      <c r="E153" s="2">
        <f aca="true" t="shared" si="59" ref="E153:M161">ROUNDUP(E$18*$C153/100/$B153,0)</f>
        <v>0</v>
      </c>
      <c r="F153" s="9">
        <f t="shared" si="57"/>
        <v>0</v>
      </c>
      <c r="G153" s="2">
        <f t="shared" si="59"/>
        <v>0</v>
      </c>
      <c r="H153" s="9">
        <f t="shared" si="58"/>
        <v>0</v>
      </c>
      <c r="I153" s="2">
        <f t="shared" si="59"/>
        <v>0</v>
      </c>
      <c r="J153" s="9">
        <f aca="true" t="shared" si="60" ref="J153:J161">ROUNDDOWN(I$18*$D153/100/$B153,0)</f>
        <v>0</v>
      </c>
      <c r="K153" s="2">
        <f t="shared" si="59"/>
        <v>0</v>
      </c>
      <c r="L153" s="9">
        <f aca="true" t="shared" si="61" ref="L153:L161">ROUNDDOWN(K$18*$D153/100/$B153,0)</f>
        <v>0</v>
      </c>
      <c r="M153" s="2">
        <f t="shared" si="59"/>
        <v>0</v>
      </c>
      <c r="N153" s="9">
        <f aca="true" t="shared" si="62" ref="N153:N161">ROUNDDOWN(M$18*$D153/100/$B153,0)</f>
        <v>0</v>
      </c>
    </row>
    <row r="154" spans="1:14" ht="12.75">
      <c r="A154" s="6" t="s">
        <v>3</v>
      </c>
      <c r="B154" s="8">
        <v>20</v>
      </c>
      <c r="C154">
        <v>0</v>
      </c>
      <c r="D154" s="6">
        <v>20</v>
      </c>
      <c r="E154" s="2">
        <f t="shared" si="59"/>
        <v>0</v>
      </c>
      <c r="F154" s="9">
        <f t="shared" si="57"/>
        <v>6</v>
      </c>
      <c r="G154" s="2">
        <f t="shared" si="59"/>
        <v>0</v>
      </c>
      <c r="H154" s="9">
        <f t="shared" si="58"/>
        <v>7</v>
      </c>
      <c r="I154" s="2">
        <f t="shared" si="59"/>
        <v>0</v>
      </c>
      <c r="J154" s="9">
        <f t="shared" si="60"/>
        <v>10</v>
      </c>
      <c r="K154" s="2">
        <f t="shared" si="59"/>
        <v>0</v>
      </c>
      <c r="L154" s="9">
        <f t="shared" si="61"/>
        <v>12</v>
      </c>
      <c r="M154" s="2">
        <f t="shared" si="59"/>
        <v>0</v>
      </c>
      <c r="N154" s="9">
        <f t="shared" si="62"/>
        <v>15</v>
      </c>
    </row>
    <row r="155" spans="1:14" ht="12.75">
      <c r="A155" s="6" t="s">
        <v>5</v>
      </c>
      <c r="B155" s="8">
        <v>10</v>
      </c>
      <c r="C155">
        <v>0</v>
      </c>
      <c r="D155" s="6">
        <v>20</v>
      </c>
      <c r="E155" s="2">
        <f t="shared" si="59"/>
        <v>0</v>
      </c>
      <c r="F155" s="9">
        <f t="shared" si="57"/>
        <v>12</v>
      </c>
      <c r="G155" s="2">
        <f t="shared" si="59"/>
        <v>0</v>
      </c>
      <c r="H155" s="9">
        <f t="shared" si="58"/>
        <v>15</v>
      </c>
      <c r="I155" s="2">
        <f t="shared" si="59"/>
        <v>0</v>
      </c>
      <c r="J155" s="9">
        <f t="shared" si="60"/>
        <v>20</v>
      </c>
      <c r="K155" s="2">
        <f t="shared" si="59"/>
        <v>0</v>
      </c>
      <c r="L155" s="9">
        <f t="shared" si="61"/>
        <v>25</v>
      </c>
      <c r="M155" s="2">
        <f t="shared" si="59"/>
        <v>0</v>
      </c>
      <c r="N155" s="9">
        <f t="shared" si="62"/>
        <v>30</v>
      </c>
    </row>
    <row r="156" spans="1:14" ht="12.75">
      <c r="A156" s="6" t="s">
        <v>6</v>
      </c>
      <c r="B156" s="8">
        <v>40</v>
      </c>
      <c r="D156" s="6"/>
      <c r="E156" s="2">
        <f t="shared" si="59"/>
        <v>0</v>
      </c>
      <c r="F156" s="9">
        <f t="shared" si="57"/>
        <v>0</v>
      </c>
      <c r="G156" s="2">
        <f t="shared" si="59"/>
        <v>0</v>
      </c>
      <c r="H156" s="9">
        <f t="shared" si="58"/>
        <v>0</v>
      </c>
      <c r="I156" s="2">
        <f t="shared" si="59"/>
        <v>0</v>
      </c>
      <c r="J156" s="9">
        <f t="shared" si="60"/>
        <v>0</v>
      </c>
      <c r="K156" s="2">
        <f t="shared" si="59"/>
        <v>0</v>
      </c>
      <c r="L156" s="9">
        <f t="shared" si="61"/>
        <v>0</v>
      </c>
      <c r="M156" s="2">
        <f t="shared" si="59"/>
        <v>0</v>
      </c>
      <c r="N156" s="9">
        <f t="shared" si="62"/>
        <v>0</v>
      </c>
    </row>
    <row r="157" spans="1:14" ht="12.75">
      <c r="A157" s="6" t="s">
        <v>7</v>
      </c>
      <c r="B157" s="8">
        <v>40</v>
      </c>
      <c r="D157" s="6"/>
      <c r="E157" s="2">
        <f t="shared" si="59"/>
        <v>0</v>
      </c>
      <c r="F157" s="9">
        <f t="shared" si="57"/>
        <v>0</v>
      </c>
      <c r="G157" s="2">
        <f t="shared" si="59"/>
        <v>0</v>
      </c>
      <c r="H157" s="9">
        <f t="shared" si="58"/>
        <v>0</v>
      </c>
      <c r="I157" s="2">
        <f t="shared" si="59"/>
        <v>0</v>
      </c>
      <c r="J157" s="9">
        <f t="shared" si="60"/>
        <v>0</v>
      </c>
      <c r="K157" s="2">
        <f t="shared" si="59"/>
        <v>0</v>
      </c>
      <c r="L157" s="9">
        <f t="shared" si="61"/>
        <v>0</v>
      </c>
      <c r="M157" s="2">
        <f t="shared" si="59"/>
        <v>0</v>
      </c>
      <c r="N157" s="9">
        <f t="shared" si="62"/>
        <v>0</v>
      </c>
    </row>
    <row r="158" spans="1:14" ht="12.75">
      <c r="A158" s="6" t="s">
        <v>8</v>
      </c>
      <c r="B158" s="8">
        <v>20</v>
      </c>
      <c r="C158">
        <v>0</v>
      </c>
      <c r="D158" s="6">
        <v>20</v>
      </c>
      <c r="E158" s="2">
        <f t="shared" si="59"/>
        <v>0</v>
      </c>
      <c r="F158" s="9">
        <f t="shared" si="57"/>
        <v>6</v>
      </c>
      <c r="G158" s="2">
        <f t="shared" si="59"/>
        <v>0</v>
      </c>
      <c r="H158" s="9">
        <f t="shared" si="58"/>
        <v>7</v>
      </c>
      <c r="I158" s="2">
        <f t="shared" si="59"/>
        <v>0</v>
      </c>
      <c r="J158" s="9">
        <f t="shared" si="60"/>
        <v>10</v>
      </c>
      <c r="K158" s="2">
        <f t="shared" si="59"/>
        <v>0</v>
      </c>
      <c r="L158" s="9">
        <f t="shared" si="61"/>
        <v>12</v>
      </c>
      <c r="M158" s="2">
        <f t="shared" si="59"/>
        <v>0</v>
      </c>
      <c r="N158" s="9">
        <f t="shared" si="62"/>
        <v>15</v>
      </c>
    </row>
    <row r="159" spans="1:14" ht="12.75">
      <c r="A159" s="6" t="s">
        <v>9</v>
      </c>
      <c r="B159" s="8">
        <v>60</v>
      </c>
      <c r="C159">
        <v>10</v>
      </c>
      <c r="D159" s="6">
        <v>20</v>
      </c>
      <c r="E159" s="2">
        <f t="shared" si="59"/>
        <v>2</v>
      </c>
      <c r="F159" s="9">
        <f t="shared" si="57"/>
        <v>2</v>
      </c>
      <c r="G159" s="2">
        <f t="shared" si="59"/>
        <v>2</v>
      </c>
      <c r="H159" s="9">
        <f t="shared" si="58"/>
        <v>2</v>
      </c>
      <c r="I159" s="2">
        <f t="shared" si="59"/>
        <v>2</v>
      </c>
      <c r="J159" s="9">
        <f t="shared" si="60"/>
        <v>3</v>
      </c>
      <c r="K159" s="2">
        <f t="shared" si="59"/>
        <v>3</v>
      </c>
      <c r="L159" s="9">
        <f t="shared" si="61"/>
        <v>4</v>
      </c>
      <c r="M159" s="2">
        <f t="shared" si="59"/>
        <v>3</v>
      </c>
      <c r="N159" s="9">
        <f t="shared" si="62"/>
        <v>5</v>
      </c>
    </row>
    <row r="160" spans="1:14" ht="12.75">
      <c r="A160" s="6" t="s">
        <v>10</v>
      </c>
      <c r="B160" s="8">
        <v>40</v>
      </c>
      <c r="C160">
        <v>20</v>
      </c>
      <c r="D160" s="6">
        <v>30</v>
      </c>
      <c r="E160" s="2">
        <f t="shared" si="59"/>
        <v>4</v>
      </c>
      <c r="F160" s="9">
        <f t="shared" si="57"/>
        <v>4</v>
      </c>
      <c r="G160" s="2">
        <f t="shared" si="59"/>
        <v>4</v>
      </c>
      <c r="H160" s="9">
        <f t="shared" si="58"/>
        <v>5</v>
      </c>
      <c r="I160" s="2">
        <f t="shared" si="59"/>
        <v>5</v>
      </c>
      <c r="J160" s="9">
        <f t="shared" si="60"/>
        <v>7</v>
      </c>
      <c r="K160" s="2">
        <f t="shared" si="59"/>
        <v>7</v>
      </c>
      <c r="L160" s="9">
        <f t="shared" si="61"/>
        <v>9</v>
      </c>
      <c r="M160" s="2">
        <f t="shared" si="59"/>
        <v>8</v>
      </c>
      <c r="N160" s="9">
        <f t="shared" si="62"/>
        <v>11</v>
      </c>
    </row>
    <row r="161" spans="1:14" ht="12.75">
      <c r="A161" s="6" t="s">
        <v>11</v>
      </c>
      <c r="B161" s="8">
        <v>30</v>
      </c>
      <c r="C161">
        <v>30</v>
      </c>
      <c r="D161" s="6">
        <v>60</v>
      </c>
      <c r="E161" s="2">
        <f t="shared" si="59"/>
        <v>7</v>
      </c>
      <c r="F161" s="9">
        <f t="shared" si="57"/>
        <v>12</v>
      </c>
      <c r="G161" s="2">
        <f t="shared" si="59"/>
        <v>8</v>
      </c>
      <c r="H161" s="9">
        <f t="shared" si="58"/>
        <v>15</v>
      </c>
      <c r="I161" s="2">
        <f t="shared" si="59"/>
        <v>10</v>
      </c>
      <c r="J161" s="9">
        <f t="shared" si="60"/>
        <v>20</v>
      </c>
      <c r="K161" s="2">
        <f t="shared" si="59"/>
        <v>13</v>
      </c>
      <c r="L161" s="9">
        <f t="shared" si="61"/>
        <v>25</v>
      </c>
      <c r="M161" s="2">
        <f t="shared" si="59"/>
        <v>15</v>
      </c>
      <c r="N161" s="9">
        <f t="shared" si="62"/>
        <v>30</v>
      </c>
    </row>
    <row r="162" spans="1:14" ht="12.75">
      <c r="A162" s="6" t="s">
        <v>12</v>
      </c>
      <c r="B162" s="8"/>
      <c r="D162" s="6" t="s">
        <v>28</v>
      </c>
      <c r="E162" s="1"/>
      <c r="F162" s="10"/>
      <c r="H162" s="6"/>
      <c r="J162" s="6"/>
      <c r="L162" s="6"/>
      <c r="N162" s="6"/>
    </row>
    <row r="165" ht="12.75">
      <c r="D165" t="s">
        <v>29</v>
      </c>
    </row>
    <row r="166" spans="1:14" ht="12.75">
      <c r="A166" s="5" t="s">
        <v>0</v>
      </c>
      <c r="B166" s="7" t="s">
        <v>16</v>
      </c>
      <c r="C166" s="3" t="s">
        <v>13</v>
      </c>
      <c r="D166" s="5" t="s">
        <v>14</v>
      </c>
      <c r="E166" s="4">
        <v>625</v>
      </c>
      <c r="F166" s="13" t="s">
        <v>20</v>
      </c>
      <c r="G166" s="4">
        <v>750</v>
      </c>
      <c r="H166" s="13" t="s">
        <v>20</v>
      </c>
      <c r="I166" s="4">
        <v>1000</v>
      </c>
      <c r="J166" s="13" t="s">
        <v>20</v>
      </c>
      <c r="K166" s="4">
        <v>1250</v>
      </c>
      <c r="L166" s="13" t="s">
        <v>20</v>
      </c>
      <c r="M166" s="4">
        <v>1500</v>
      </c>
      <c r="N166" s="13" t="s">
        <v>20</v>
      </c>
    </row>
    <row r="167" spans="1:14" ht="12.75">
      <c r="A167" s="6" t="s">
        <v>1</v>
      </c>
      <c r="B167" s="8">
        <v>40</v>
      </c>
      <c r="D167" s="6"/>
      <c r="E167" s="2">
        <f>ROUNDUP(E$18*$C167/100/$B167,0)</f>
        <v>0</v>
      </c>
      <c r="F167" s="9">
        <f aca="true" t="shared" si="63" ref="F167:F177">ROUNDDOWN(E$18*$D167/100/$B167,0)</f>
        <v>0</v>
      </c>
      <c r="G167" s="2">
        <f>ROUNDUP(G$18*$C167/100/$B167,0)</f>
        <v>0</v>
      </c>
      <c r="H167" s="9">
        <f aca="true" t="shared" si="64" ref="H167:H177">ROUNDDOWN(G$18*$D167/100/$B167,0)</f>
        <v>0</v>
      </c>
      <c r="I167" s="2">
        <f>ROUNDUP(I$18*$C167/100/$B167,0)</f>
        <v>0</v>
      </c>
      <c r="J167" s="9">
        <f>ROUNDDOWN(I$18*$D167/100/$B167,0)</f>
        <v>0</v>
      </c>
      <c r="K167" s="2">
        <f>ROUNDUP(K$18*$C167/100/$B167,0)</f>
        <v>0</v>
      </c>
      <c r="L167" s="9">
        <f>ROUNDDOWN(K$18*$D167/100/$B167,0)</f>
        <v>0</v>
      </c>
      <c r="M167" s="2">
        <f>ROUNDUP(M$18*$C167/100/$B167,0)</f>
        <v>0</v>
      </c>
      <c r="N167" s="9">
        <f>ROUNDDOWN(M$18*$D167/100/$B167,0)</f>
        <v>0</v>
      </c>
    </row>
    <row r="168" spans="1:14" ht="12.75">
      <c r="A168" s="6" t="s">
        <v>2</v>
      </c>
      <c r="B168" s="8">
        <v>40</v>
      </c>
      <c r="D168" s="6"/>
      <c r="E168" s="2">
        <f>ROUNDUP(E$18*$C168/100/$B168,0)</f>
        <v>0</v>
      </c>
      <c r="F168" s="9">
        <f t="shared" si="63"/>
        <v>0</v>
      </c>
      <c r="G168" s="2">
        <f>ROUNDUP(G$18*$C168/100/$B168,0)</f>
        <v>0</v>
      </c>
      <c r="H168" s="9">
        <f t="shared" si="64"/>
        <v>0</v>
      </c>
      <c r="I168" s="2">
        <f>ROUNDUP(I$18*$C168/100/$B168,0)</f>
        <v>0</v>
      </c>
      <c r="J168" s="9">
        <f>ROUNDDOWN(I$18*$D168/100/$B168,0)</f>
        <v>0</v>
      </c>
      <c r="K168" s="2">
        <f>ROUNDUP(K$18*$C168/100/$B168,0)</f>
        <v>0</v>
      </c>
      <c r="L168" s="9">
        <f>ROUNDDOWN(K$18*$D168/100/$B168,0)</f>
        <v>0</v>
      </c>
      <c r="M168" s="2">
        <f>ROUNDUP(M$18*$C168/100/$B168,0)</f>
        <v>0</v>
      </c>
      <c r="N168" s="9">
        <f>ROUNDDOWN(M$18*$D168/100/$B168,0)</f>
        <v>0</v>
      </c>
    </row>
    <row r="169" spans="1:14" ht="12.75">
      <c r="A169" s="6" t="s">
        <v>4</v>
      </c>
      <c r="B169" s="8">
        <v>30</v>
      </c>
      <c r="C169">
        <v>0</v>
      </c>
      <c r="D169" s="6">
        <v>20</v>
      </c>
      <c r="E169" s="2">
        <f aca="true" t="shared" si="65" ref="E169:M177">ROUNDUP(E$18*$C169/100/$B169,0)</f>
        <v>0</v>
      </c>
      <c r="F169" s="9">
        <f t="shared" si="63"/>
        <v>4</v>
      </c>
      <c r="G169" s="2">
        <f t="shared" si="65"/>
        <v>0</v>
      </c>
      <c r="H169" s="9">
        <f t="shared" si="64"/>
        <v>5</v>
      </c>
      <c r="I169" s="2">
        <f t="shared" si="65"/>
        <v>0</v>
      </c>
      <c r="J169" s="9">
        <f aca="true" t="shared" si="66" ref="J169:J177">ROUNDDOWN(I$18*$D169/100/$B169,0)</f>
        <v>6</v>
      </c>
      <c r="K169" s="2">
        <f t="shared" si="65"/>
        <v>0</v>
      </c>
      <c r="L169" s="9">
        <f aca="true" t="shared" si="67" ref="L169:L177">ROUNDDOWN(K$18*$D169/100/$B169,0)</f>
        <v>8</v>
      </c>
      <c r="M169" s="2">
        <f t="shared" si="65"/>
        <v>0</v>
      </c>
      <c r="N169" s="9">
        <f aca="true" t="shared" si="68" ref="N169:N177">ROUNDDOWN(M$18*$D169/100/$B169,0)</f>
        <v>10</v>
      </c>
    </row>
    <row r="170" spans="1:14" ht="12.75">
      <c r="A170" s="6" t="s">
        <v>3</v>
      </c>
      <c r="B170" s="8">
        <v>20</v>
      </c>
      <c r="C170">
        <v>10</v>
      </c>
      <c r="D170" s="6">
        <v>30</v>
      </c>
      <c r="E170" s="2">
        <f t="shared" si="65"/>
        <v>4</v>
      </c>
      <c r="F170" s="9">
        <f t="shared" si="63"/>
        <v>9</v>
      </c>
      <c r="G170" s="2">
        <f t="shared" si="65"/>
        <v>4</v>
      </c>
      <c r="H170" s="9">
        <f t="shared" si="64"/>
        <v>11</v>
      </c>
      <c r="I170" s="2">
        <f t="shared" si="65"/>
        <v>5</v>
      </c>
      <c r="J170" s="9">
        <f t="shared" si="66"/>
        <v>15</v>
      </c>
      <c r="K170" s="2">
        <f t="shared" si="65"/>
        <v>7</v>
      </c>
      <c r="L170" s="9">
        <f t="shared" si="67"/>
        <v>18</v>
      </c>
      <c r="M170" s="2">
        <f t="shared" si="65"/>
        <v>8</v>
      </c>
      <c r="N170" s="9">
        <f t="shared" si="68"/>
        <v>22</v>
      </c>
    </row>
    <row r="171" spans="1:14" ht="12.75">
      <c r="A171" s="6" t="s">
        <v>5</v>
      </c>
      <c r="B171" s="8">
        <v>10</v>
      </c>
      <c r="C171">
        <v>10</v>
      </c>
      <c r="D171" s="6">
        <v>30</v>
      </c>
      <c r="E171" s="2">
        <f t="shared" si="65"/>
        <v>7</v>
      </c>
      <c r="F171" s="9">
        <f t="shared" si="63"/>
        <v>18</v>
      </c>
      <c r="G171" s="2">
        <f t="shared" si="65"/>
        <v>8</v>
      </c>
      <c r="H171" s="9">
        <f t="shared" si="64"/>
        <v>22</v>
      </c>
      <c r="I171" s="2">
        <f t="shared" si="65"/>
        <v>10</v>
      </c>
      <c r="J171" s="9">
        <f t="shared" si="66"/>
        <v>30</v>
      </c>
      <c r="K171" s="2">
        <f t="shared" si="65"/>
        <v>13</v>
      </c>
      <c r="L171" s="9">
        <f t="shared" si="67"/>
        <v>37</v>
      </c>
      <c r="M171" s="2">
        <f t="shared" si="65"/>
        <v>15</v>
      </c>
      <c r="N171" s="9">
        <f t="shared" si="68"/>
        <v>45</v>
      </c>
    </row>
    <row r="172" spans="1:14" ht="12.75">
      <c r="A172" s="6" t="s">
        <v>6</v>
      </c>
      <c r="B172" s="8">
        <v>40</v>
      </c>
      <c r="C172">
        <v>10</v>
      </c>
      <c r="D172" s="6">
        <v>20</v>
      </c>
      <c r="E172" s="2">
        <f t="shared" si="65"/>
        <v>2</v>
      </c>
      <c r="F172" s="9">
        <f t="shared" si="63"/>
        <v>3</v>
      </c>
      <c r="G172" s="2">
        <f t="shared" si="65"/>
        <v>2</v>
      </c>
      <c r="H172" s="9">
        <f t="shared" si="64"/>
        <v>3</v>
      </c>
      <c r="I172" s="2">
        <f t="shared" si="65"/>
        <v>3</v>
      </c>
      <c r="J172" s="9">
        <f t="shared" si="66"/>
        <v>5</v>
      </c>
      <c r="K172" s="2">
        <f t="shared" si="65"/>
        <v>4</v>
      </c>
      <c r="L172" s="9">
        <f t="shared" si="67"/>
        <v>6</v>
      </c>
      <c r="M172" s="2">
        <f t="shared" si="65"/>
        <v>4</v>
      </c>
      <c r="N172" s="9">
        <f t="shared" si="68"/>
        <v>7</v>
      </c>
    </row>
    <row r="173" spans="1:14" ht="12.75">
      <c r="A173" s="6" t="s">
        <v>7</v>
      </c>
      <c r="B173" s="8">
        <v>40</v>
      </c>
      <c r="D173" s="6"/>
      <c r="E173" s="2">
        <f t="shared" si="65"/>
        <v>0</v>
      </c>
      <c r="F173" s="9">
        <f t="shared" si="63"/>
        <v>0</v>
      </c>
      <c r="G173" s="2">
        <f t="shared" si="65"/>
        <v>0</v>
      </c>
      <c r="H173" s="9">
        <f t="shared" si="64"/>
        <v>0</v>
      </c>
      <c r="I173" s="2">
        <f t="shared" si="65"/>
        <v>0</v>
      </c>
      <c r="J173" s="9">
        <f t="shared" si="66"/>
        <v>0</v>
      </c>
      <c r="K173" s="2">
        <f t="shared" si="65"/>
        <v>0</v>
      </c>
      <c r="L173" s="9">
        <f t="shared" si="67"/>
        <v>0</v>
      </c>
      <c r="M173" s="2">
        <f t="shared" si="65"/>
        <v>0</v>
      </c>
      <c r="N173" s="9">
        <f t="shared" si="68"/>
        <v>0</v>
      </c>
    </row>
    <row r="174" spans="1:14" ht="12.75">
      <c r="A174" s="6" t="s">
        <v>8</v>
      </c>
      <c r="B174" s="8">
        <v>20</v>
      </c>
      <c r="D174" s="6"/>
      <c r="E174" s="2">
        <f t="shared" si="65"/>
        <v>0</v>
      </c>
      <c r="F174" s="9">
        <f t="shared" si="63"/>
        <v>0</v>
      </c>
      <c r="G174" s="2">
        <f t="shared" si="65"/>
        <v>0</v>
      </c>
      <c r="H174" s="9">
        <f t="shared" si="64"/>
        <v>0</v>
      </c>
      <c r="I174" s="2">
        <f t="shared" si="65"/>
        <v>0</v>
      </c>
      <c r="J174" s="9">
        <f t="shared" si="66"/>
        <v>0</v>
      </c>
      <c r="K174" s="2">
        <f t="shared" si="65"/>
        <v>0</v>
      </c>
      <c r="L174" s="9">
        <f t="shared" si="67"/>
        <v>0</v>
      </c>
      <c r="M174" s="2">
        <f t="shared" si="65"/>
        <v>0</v>
      </c>
      <c r="N174" s="9">
        <f t="shared" si="68"/>
        <v>0</v>
      </c>
    </row>
    <row r="175" spans="1:14" ht="12.75">
      <c r="A175" s="6" t="s">
        <v>9</v>
      </c>
      <c r="B175" s="8">
        <v>60</v>
      </c>
      <c r="C175">
        <v>10</v>
      </c>
      <c r="D175" s="6">
        <v>20</v>
      </c>
      <c r="E175" s="2">
        <f t="shared" si="65"/>
        <v>2</v>
      </c>
      <c r="F175" s="9">
        <f t="shared" si="63"/>
        <v>2</v>
      </c>
      <c r="G175" s="2">
        <f t="shared" si="65"/>
        <v>2</v>
      </c>
      <c r="H175" s="9">
        <f t="shared" si="64"/>
        <v>2</v>
      </c>
      <c r="I175" s="2">
        <f t="shared" si="65"/>
        <v>2</v>
      </c>
      <c r="J175" s="9">
        <f t="shared" si="66"/>
        <v>3</v>
      </c>
      <c r="K175" s="2">
        <f t="shared" si="65"/>
        <v>3</v>
      </c>
      <c r="L175" s="9">
        <f t="shared" si="67"/>
        <v>4</v>
      </c>
      <c r="M175" s="2">
        <f t="shared" si="65"/>
        <v>3</v>
      </c>
      <c r="N175" s="9">
        <f t="shared" si="68"/>
        <v>5</v>
      </c>
    </row>
    <row r="176" spans="1:14" ht="12.75">
      <c r="A176" s="6" t="s">
        <v>10</v>
      </c>
      <c r="B176" s="8">
        <v>40</v>
      </c>
      <c r="C176">
        <v>20</v>
      </c>
      <c r="D176" s="6">
        <v>30</v>
      </c>
      <c r="E176" s="2">
        <f t="shared" si="65"/>
        <v>4</v>
      </c>
      <c r="F176" s="9">
        <f t="shared" si="63"/>
        <v>4</v>
      </c>
      <c r="G176" s="2">
        <f t="shared" si="65"/>
        <v>4</v>
      </c>
      <c r="H176" s="9">
        <f t="shared" si="64"/>
        <v>5</v>
      </c>
      <c r="I176" s="2">
        <f t="shared" si="65"/>
        <v>5</v>
      </c>
      <c r="J176" s="9">
        <f t="shared" si="66"/>
        <v>7</v>
      </c>
      <c r="K176" s="2">
        <f t="shared" si="65"/>
        <v>7</v>
      </c>
      <c r="L176" s="9">
        <f t="shared" si="67"/>
        <v>9</v>
      </c>
      <c r="M176" s="2">
        <f t="shared" si="65"/>
        <v>8</v>
      </c>
      <c r="N176" s="9">
        <f t="shared" si="68"/>
        <v>11</v>
      </c>
    </row>
    <row r="177" spans="1:14" ht="12.75">
      <c r="A177" s="6" t="s">
        <v>11</v>
      </c>
      <c r="B177" s="8">
        <v>30</v>
      </c>
      <c r="C177">
        <v>10</v>
      </c>
      <c r="D177" s="6">
        <v>30</v>
      </c>
      <c r="E177" s="2">
        <f t="shared" si="65"/>
        <v>3</v>
      </c>
      <c r="F177" s="9">
        <f t="shared" si="63"/>
        <v>6</v>
      </c>
      <c r="G177" s="2">
        <f t="shared" si="65"/>
        <v>3</v>
      </c>
      <c r="H177" s="9">
        <f t="shared" si="64"/>
        <v>7</v>
      </c>
      <c r="I177" s="2">
        <f t="shared" si="65"/>
        <v>4</v>
      </c>
      <c r="J177" s="9">
        <f t="shared" si="66"/>
        <v>10</v>
      </c>
      <c r="K177" s="2">
        <f t="shared" si="65"/>
        <v>5</v>
      </c>
      <c r="L177" s="9">
        <f t="shared" si="67"/>
        <v>12</v>
      </c>
      <c r="M177" s="2">
        <f t="shared" si="65"/>
        <v>5</v>
      </c>
      <c r="N177" s="9">
        <f t="shared" si="68"/>
        <v>15</v>
      </c>
    </row>
    <row r="178" spans="1:14" ht="12.75">
      <c r="A178" s="6" t="s">
        <v>12</v>
      </c>
      <c r="B178" s="8"/>
      <c r="D178" s="6" t="s">
        <v>15</v>
      </c>
      <c r="E178" s="1"/>
      <c r="F178" s="10"/>
      <c r="H178" s="6"/>
      <c r="J178" s="6"/>
      <c r="L178" s="6"/>
      <c r="N178" s="6"/>
    </row>
    <row r="181" ht="12.75">
      <c r="D181" t="s">
        <v>30</v>
      </c>
    </row>
    <row r="182" spans="1:14" ht="12.75">
      <c r="A182" s="5" t="s">
        <v>0</v>
      </c>
      <c r="B182" s="7" t="s">
        <v>16</v>
      </c>
      <c r="C182" s="3" t="s">
        <v>13</v>
      </c>
      <c r="D182" s="5" t="s">
        <v>14</v>
      </c>
      <c r="E182" s="4">
        <v>625</v>
      </c>
      <c r="F182" s="13" t="s">
        <v>20</v>
      </c>
      <c r="G182" s="4">
        <v>750</v>
      </c>
      <c r="H182" s="13" t="s">
        <v>20</v>
      </c>
      <c r="I182" s="4">
        <v>1000</v>
      </c>
      <c r="J182" s="13" t="s">
        <v>20</v>
      </c>
      <c r="K182" s="4">
        <v>1250</v>
      </c>
      <c r="L182" s="13" t="s">
        <v>20</v>
      </c>
      <c r="M182" s="4">
        <v>1500</v>
      </c>
      <c r="N182" s="13" t="s">
        <v>20</v>
      </c>
    </row>
    <row r="183" spans="1:14" ht="12.75">
      <c r="A183" s="6" t="s">
        <v>1</v>
      </c>
      <c r="B183" s="8">
        <v>40</v>
      </c>
      <c r="C183" s="6">
        <f>MAX(C167,C151,C135,C118,C102,C84,C68,C35,C19,C3)</f>
        <v>30</v>
      </c>
      <c r="D183" s="6">
        <f>MAX(D167,D151,D135,D118,D102,D84,D68,D35,D19,D3)</f>
        <v>60</v>
      </c>
      <c r="E183" s="2">
        <f>ROUNDUP(E$18*$C183/100/$B183,0)</f>
        <v>5</v>
      </c>
      <c r="F183" s="9">
        <f aca="true" t="shared" si="69" ref="F183:F193">ROUNDDOWN(E$18*$D183/100/$B183,0)</f>
        <v>9</v>
      </c>
      <c r="G183" s="2">
        <f>ROUNDUP(G$18*$C183/100/$B183,0)</f>
        <v>6</v>
      </c>
      <c r="H183" s="9">
        <f aca="true" t="shared" si="70" ref="H183:H193">ROUNDDOWN(G$18*$D183/100/$B183,0)</f>
        <v>11</v>
      </c>
      <c r="I183" s="2">
        <f>ROUNDUP(I$18*$C183/100/$B183,0)</f>
        <v>8</v>
      </c>
      <c r="J183" s="9">
        <f>ROUNDDOWN(I$18*$D183/100/$B183,0)</f>
        <v>15</v>
      </c>
      <c r="K183" s="2">
        <f>ROUNDUP(K$18*$C183/100/$B183,0)</f>
        <v>10</v>
      </c>
      <c r="L183" s="9">
        <f>ROUNDDOWN(K$18*$D183/100/$B183,0)</f>
        <v>18</v>
      </c>
      <c r="M183" s="2">
        <f>ROUNDUP(M$18*$C183/100/$B183,0)</f>
        <v>12</v>
      </c>
      <c r="N183" s="9">
        <f>ROUNDDOWN(M$18*$D183/100/$B183,0)</f>
        <v>22</v>
      </c>
    </row>
    <row r="184" spans="1:14" ht="12.75">
      <c r="A184" s="6" t="s">
        <v>2</v>
      </c>
      <c r="B184" s="8">
        <v>40</v>
      </c>
      <c r="C184" s="6">
        <f aca="true" t="shared" si="71" ref="C184:C193">MAX(C168,C152,C136,C119,C103,C85,C69,C36,C20,C4)</f>
        <v>10</v>
      </c>
      <c r="D184" s="6">
        <f aca="true" t="shared" si="72" ref="D184:D193">MAX(D168,D152,D136,D119,D103,D85,D69,D36,D20,D4)</f>
        <v>20</v>
      </c>
      <c r="E184" s="2">
        <f>ROUNDUP(E$18*$C184/100/$B184,0)</f>
        <v>2</v>
      </c>
      <c r="F184" s="9">
        <f t="shared" si="69"/>
        <v>3</v>
      </c>
      <c r="G184" s="2">
        <f>ROUNDUP(G$18*$C184/100/$B184,0)</f>
        <v>2</v>
      </c>
      <c r="H184" s="9">
        <f t="shared" si="70"/>
        <v>3</v>
      </c>
      <c r="I184" s="2">
        <f>ROUNDUP(I$18*$C184/100/$B184,0)</f>
        <v>3</v>
      </c>
      <c r="J184" s="9">
        <f>ROUNDDOWN(I$18*$D184/100/$B184,0)</f>
        <v>5</v>
      </c>
      <c r="K184" s="2">
        <f>ROUNDUP(K$18*$C184/100/$B184,0)</f>
        <v>4</v>
      </c>
      <c r="L184" s="9">
        <f>ROUNDDOWN(K$18*$D184/100/$B184,0)</f>
        <v>6</v>
      </c>
      <c r="M184" s="2">
        <f>ROUNDUP(M$18*$C184/100/$B184,0)</f>
        <v>4</v>
      </c>
      <c r="N184" s="9">
        <f>ROUNDDOWN(M$18*$D184/100/$B184,0)</f>
        <v>7</v>
      </c>
    </row>
    <row r="185" spans="1:14" ht="12.75">
      <c r="A185" s="6" t="s">
        <v>4</v>
      </c>
      <c r="B185" s="8">
        <v>30</v>
      </c>
      <c r="C185" s="6">
        <f t="shared" si="71"/>
        <v>20</v>
      </c>
      <c r="D185" s="6">
        <f t="shared" si="72"/>
        <v>30</v>
      </c>
      <c r="E185" s="2">
        <f aca="true" t="shared" si="73" ref="E185:M193">ROUNDUP(E$18*$C185/100/$B185,0)</f>
        <v>5</v>
      </c>
      <c r="F185" s="9">
        <f t="shared" si="69"/>
        <v>6</v>
      </c>
      <c r="G185" s="2">
        <f t="shared" si="73"/>
        <v>5</v>
      </c>
      <c r="H185" s="9">
        <f t="shared" si="70"/>
        <v>7</v>
      </c>
      <c r="I185" s="2">
        <f t="shared" si="73"/>
        <v>7</v>
      </c>
      <c r="J185" s="9">
        <f aca="true" t="shared" si="74" ref="J185:J193">ROUNDDOWN(I$18*$D185/100/$B185,0)</f>
        <v>10</v>
      </c>
      <c r="K185" s="2">
        <f t="shared" si="73"/>
        <v>9</v>
      </c>
      <c r="L185" s="9">
        <f aca="true" t="shared" si="75" ref="L185:L193">ROUNDDOWN(K$18*$D185/100/$B185,0)</f>
        <v>12</v>
      </c>
      <c r="M185" s="2">
        <f t="shared" si="73"/>
        <v>10</v>
      </c>
      <c r="N185" s="9">
        <f aca="true" t="shared" si="76" ref="N185:N193">ROUNDDOWN(M$18*$D185/100/$B185,0)</f>
        <v>15</v>
      </c>
    </row>
    <row r="186" spans="1:14" ht="12.75">
      <c r="A186" s="6" t="s">
        <v>3</v>
      </c>
      <c r="B186" s="8">
        <v>20</v>
      </c>
      <c r="C186" s="6">
        <f t="shared" si="71"/>
        <v>30</v>
      </c>
      <c r="D186" s="6">
        <f t="shared" si="72"/>
        <v>50</v>
      </c>
      <c r="E186" s="2">
        <f t="shared" si="73"/>
        <v>10</v>
      </c>
      <c r="F186" s="9">
        <f t="shared" si="69"/>
        <v>15</v>
      </c>
      <c r="G186" s="2">
        <f t="shared" si="73"/>
        <v>12</v>
      </c>
      <c r="H186" s="9">
        <f t="shared" si="70"/>
        <v>18</v>
      </c>
      <c r="I186" s="2">
        <f t="shared" si="73"/>
        <v>15</v>
      </c>
      <c r="J186" s="9">
        <f t="shared" si="74"/>
        <v>25</v>
      </c>
      <c r="K186" s="2">
        <f t="shared" si="73"/>
        <v>19</v>
      </c>
      <c r="L186" s="9">
        <f t="shared" si="75"/>
        <v>31</v>
      </c>
      <c r="M186" s="2">
        <f t="shared" si="73"/>
        <v>23</v>
      </c>
      <c r="N186" s="9">
        <f t="shared" si="76"/>
        <v>37</v>
      </c>
    </row>
    <row r="187" spans="1:14" ht="12.75">
      <c r="A187" s="6" t="s">
        <v>5</v>
      </c>
      <c r="B187" s="8">
        <v>10</v>
      </c>
      <c r="C187" s="6">
        <f t="shared" si="71"/>
        <v>10</v>
      </c>
      <c r="D187" s="6">
        <f t="shared" si="72"/>
        <v>30</v>
      </c>
      <c r="E187" s="2">
        <f t="shared" si="73"/>
        <v>7</v>
      </c>
      <c r="F187" s="9">
        <f t="shared" si="69"/>
        <v>18</v>
      </c>
      <c r="G187" s="2">
        <f t="shared" si="73"/>
        <v>8</v>
      </c>
      <c r="H187" s="9">
        <f t="shared" si="70"/>
        <v>22</v>
      </c>
      <c r="I187" s="2">
        <f t="shared" si="73"/>
        <v>10</v>
      </c>
      <c r="J187" s="9">
        <f t="shared" si="74"/>
        <v>30</v>
      </c>
      <c r="K187" s="2">
        <f t="shared" si="73"/>
        <v>13</v>
      </c>
      <c r="L187" s="9">
        <f t="shared" si="75"/>
        <v>37</v>
      </c>
      <c r="M187" s="2">
        <f t="shared" si="73"/>
        <v>15</v>
      </c>
      <c r="N187" s="9">
        <f t="shared" si="76"/>
        <v>45</v>
      </c>
    </row>
    <row r="188" spans="1:14" ht="12.75">
      <c r="A188" s="6" t="s">
        <v>6</v>
      </c>
      <c r="B188" s="8">
        <v>40</v>
      </c>
      <c r="C188" s="6">
        <f t="shared" si="71"/>
        <v>10</v>
      </c>
      <c r="D188" s="6">
        <f t="shared" si="72"/>
        <v>30</v>
      </c>
      <c r="E188" s="2">
        <f t="shared" si="73"/>
        <v>2</v>
      </c>
      <c r="F188" s="9">
        <f t="shared" si="69"/>
        <v>4</v>
      </c>
      <c r="G188" s="2">
        <f t="shared" si="73"/>
        <v>2</v>
      </c>
      <c r="H188" s="9">
        <f t="shared" si="70"/>
        <v>5</v>
      </c>
      <c r="I188" s="2">
        <f t="shared" si="73"/>
        <v>3</v>
      </c>
      <c r="J188" s="9">
        <f t="shared" si="74"/>
        <v>7</v>
      </c>
      <c r="K188" s="2">
        <f t="shared" si="73"/>
        <v>4</v>
      </c>
      <c r="L188" s="9">
        <f t="shared" si="75"/>
        <v>9</v>
      </c>
      <c r="M188" s="2">
        <f t="shared" si="73"/>
        <v>4</v>
      </c>
      <c r="N188" s="9">
        <f t="shared" si="76"/>
        <v>11</v>
      </c>
    </row>
    <row r="189" spans="1:14" ht="12.75">
      <c r="A189" s="6" t="s">
        <v>7</v>
      </c>
      <c r="B189" s="8">
        <v>40</v>
      </c>
      <c r="C189" s="6">
        <f t="shared" si="71"/>
        <v>40</v>
      </c>
      <c r="D189" s="6">
        <f t="shared" si="72"/>
        <v>60</v>
      </c>
      <c r="E189" s="2">
        <f t="shared" si="73"/>
        <v>7</v>
      </c>
      <c r="F189" s="9">
        <f t="shared" si="69"/>
        <v>9</v>
      </c>
      <c r="G189" s="2">
        <f t="shared" si="73"/>
        <v>8</v>
      </c>
      <c r="H189" s="9">
        <f t="shared" si="70"/>
        <v>11</v>
      </c>
      <c r="I189" s="2">
        <f t="shared" si="73"/>
        <v>10</v>
      </c>
      <c r="J189" s="9">
        <f t="shared" si="74"/>
        <v>15</v>
      </c>
      <c r="K189" s="2">
        <f t="shared" si="73"/>
        <v>13</v>
      </c>
      <c r="L189" s="9">
        <f t="shared" si="75"/>
        <v>18</v>
      </c>
      <c r="M189" s="2">
        <f t="shared" si="73"/>
        <v>15</v>
      </c>
      <c r="N189" s="9">
        <f t="shared" si="76"/>
        <v>22</v>
      </c>
    </row>
    <row r="190" spans="1:14" ht="12.75">
      <c r="A190" s="6" t="s">
        <v>8</v>
      </c>
      <c r="B190" s="8">
        <v>20</v>
      </c>
      <c r="C190" s="6">
        <f t="shared" si="71"/>
        <v>20</v>
      </c>
      <c r="D190" s="6">
        <f t="shared" si="72"/>
        <v>50</v>
      </c>
      <c r="E190" s="2">
        <f t="shared" si="73"/>
        <v>7</v>
      </c>
      <c r="F190" s="9">
        <f t="shared" si="69"/>
        <v>15</v>
      </c>
      <c r="G190" s="2">
        <f t="shared" si="73"/>
        <v>8</v>
      </c>
      <c r="H190" s="9">
        <f t="shared" si="70"/>
        <v>18</v>
      </c>
      <c r="I190" s="2">
        <f t="shared" si="73"/>
        <v>10</v>
      </c>
      <c r="J190" s="9">
        <f t="shared" si="74"/>
        <v>25</v>
      </c>
      <c r="K190" s="2">
        <f t="shared" si="73"/>
        <v>13</v>
      </c>
      <c r="L190" s="9">
        <f t="shared" si="75"/>
        <v>31</v>
      </c>
      <c r="M190" s="2">
        <f t="shared" si="73"/>
        <v>15</v>
      </c>
      <c r="N190" s="9">
        <f t="shared" si="76"/>
        <v>37</v>
      </c>
    </row>
    <row r="191" spans="1:14" ht="12.75">
      <c r="A191" s="6" t="s">
        <v>9</v>
      </c>
      <c r="B191" s="8">
        <v>60</v>
      </c>
      <c r="C191" s="6">
        <f t="shared" si="71"/>
        <v>20</v>
      </c>
      <c r="D191" s="6">
        <f t="shared" si="72"/>
        <v>30</v>
      </c>
      <c r="E191" s="2">
        <f t="shared" si="73"/>
        <v>3</v>
      </c>
      <c r="F191" s="9">
        <f t="shared" si="69"/>
        <v>3</v>
      </c>
      <c r="G191" s="2">
        <f t="shared" si="73"/>
        <v>3</v>
      </c>
      <c r="H191" s="9">
        <f t="shared" si="70"/>
        <v>3</v>
      </c>
      <c r="I191" s="2">
        <f t="shared" si="73"/>
        <v>4</v>
      </c>
      <c r="J191" s="9">
        <f t="shared" si="74"/>
        <v>5</v>
      </c>
      <c r="K191" s="2">
        <f t="shared" si="73"/>
        <v>5</v>
      </c>
      <c r="L191" s="9">
        <f t="shared" si="75"/>
        <v>6</v>
      </c>
      <c r="M191" s="2">
        <f t="shared" si="73"/>
        <v>5</v>
      </c>
      <c r="N191" s="9">
        <f t="shared" si="76"/>
        <v>7</v>
      </c>
    </row>
    <row r="192" spans="1:14" ht="12.75">
      <c r="A192" s="6" t="s">
        <v>10</v>
      </c>
      <c r="B192" s="8">
        <v>40</v>
      </c>
      <c r="C192" s="6">
        <f t="shared" si="71"/>
        <v>20</v>
      </c>
      <c r="D192" s="6">
        <f t="shared" si="72"/>
        <v>40</v>
      </c>
      <c r="E192" s="2">
        <f t="shared" si="73"/>
        <v>4</v>
      </c>
      <c r="F192" s="9">
        <f t="shared" si="69"/>
        <v>6</v>
      </c>
      <c r="G192" s="2">
        <f t="shared" si="73"/>
        <v>4</v>
      </c>
      <c r="H192" s="9">
        <f t="shared" si="70"/>
        <v>7</v>
      </c>
      <c r="I192" s="2">
        <f t="shared" si="73"/>
        <v>5</v>
      </c>
      <c r="J192" s="9">
        <f t="shared" si="74"/>
        <v>10</v>
      </c>
      <c r="K192" s="2">
        <f t="shared" si="73"/>
        <v>7</v>
      </c>
      <c r="L192" s="9">
        <f t="shared" si="75"/>
        <v>12</v>
      </c>
      <c r="M192" s="2">
        <f t="shared" si="73"/>
        <v>8</v>
      </c>
      <c r="N192" s="9">
        <f t="shared" si="76"/>
        <v>15</v>
      </c>
    </row>
    <row r="193" spans="1:14" ht="12.75">
      <c r="A193" s="6" t="s">
        <v>11</v>
      </c>
      <c r="B193" s="8">
        <v>30</v>
      </c>
      <c r="C193" s="6">
        <f t="shared" si="71"/>
        <v>30</v>
      </c>
      <c r="D193" s="6">
        <f t="shared" si="72"/>
        <v>60</v>
      </c>
      <c r="E193" s="2">
        <f t="shared" si="73"/>
        <v>7</v>
      </c>
      <c r="F193" s="9">
        <f t="shared" si="69"/>
        <v>12</v>
      </c>
      <c r="G193" s="2">
        <f t="shared" si="73"/>
        <v>8</v>
      </c>
      <c r="H193" s="9">
        <f t="shared" si="70"/>
        <v>15</v>
      </c>
      <c r="I193" s="2">
        <f t="shared" si="73"/>
        <v>10</v>
      </c>
      <c r="J193" s="9">
        <f t="shared" si="74"/>
        <v>20</v>
      </c>
      <c r="K193" s="2">
        <f t="shared" si="73"/>
        <v>13</v>
      </c>
      <c r="L193" s="9">
        <f t="shared" si="75"/>
        <v>25</v>
      </c>
      <c r="M193" s="2">
        <f t="shared" si="73"/>
        <v>15</v>
      </c>
      <c r="N193" s="9">
        <f t="shared" si="76"/>
        <v>30</v>
      </c>
    </row>
    <row r="194" spans="1:14" ht="12.75">
      <c r="A194" s="6" t="s">
        <v>12</v>
      </c>
      <c r="B194" s="8"/>
      <c r="D194" s="6" t="s">
        <v>15</v>
      </c>
      <c r="E194" s="1"/>
      <c r="F194" s="10"/>
      <c r="H194" s="6"/>
      <c r="J194" s="6"/>
      <c r="L194" s="6"/>
      <c r="N194" s="6"/>
    </row>
    <row r="195" spans="1:14" ht="12.75">
      <c r="A195" s="11"/>
      <c r="B195" s="11"/>
      <c r="D195" s="11"/>
      <c r="E195" s="1"/>
      <c r="F195" s="14"/>
      <c r="H195" s="11"/>
      <c r="J195" s="11"/>
      <c r="L195" s="11"/>
      <c r="N195" s="11"/>
    </row>
    <row r="196" spans="1:14" ht="12.75">
      <c r="A196" t="s">
        <v>31</v>
      </c>
      <c r="E196" s="2">
        <f>SUM(E183:E194)</f>
        <v>59</v>
      </c>
      <c r="F196" s="2">
        <f>SUM(F183:F194)</f>
        <v>100</v>
      </c>
      <c r="G196" s="2">
        <f>SUM(G183:G194)</f>
        <v>66</v>
      </c>
      <c r="H196" s="2">
        <f>SUM(H183:H194)</f>
        <v>120</v>
      </c>
      <c r="I196" s="2">
        <f>SUM(I183:I194)</f>
        <v>85</v>
      </c>
      <c r="J196" s="2">
        <f>SUM(J183:J194)</f>
        <v>167</v>
      </c>
      <c r="K196" s="2">
        <f>SUM(K183:K194)</f>
        <v>110</v>
      </c>
      <c r="L196" s="2">
        <f>SUM(L183:L194)</f>
        <v>205</v>
      </c>
      <c r="M196" s="2">
        <f>SUM(M183:M194)</f>
        <v>126</v>
      </c>
      <c r="N196" s="2">
        <f>SUM(N183:N194)</f>
        <v>248</v>
      </c>
    </row>
  </sheetData>
  <printOptions horizontalCentered="1"/>
  <pageMargins left="0.75" right="0.75" top="1" bottom="1" header="0.5" footer="0.5"/>
  <pageSetup orientation="portrait" paperSize="9"/>
  <headerFooter alignWithMargins="0">
    <oddHeader>&amp;C&amp;"Helvetica,Bold"&amp;14&amp;F&amp;R&amp;D</oddHeader>
    <oddFooter>&amp;C&amp;"Helvetica,Regular"&amp;12Page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&amp; Lynne Reuber</dc:creator>
  <cp:keywords/>
  <dc:description/>
  <cp:lastModifiedBy>Kent &amp; Lynne Reuber</cp:lastModifiedBy>
  <cp:lastPrinted>2000-05-06T12:57:39Z</cp:lastPrinted>
  <dcterms:created xsi:type="dcterms:W3CDTF">2000-05-05T17:23:56Z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