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285" windowHeight="11655" activeTab="0"/>
  </bookViews>
  <sheets>
    <sheet name="rise of intermar and same sex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<sst xmlns="http://schemas.openxmlformats.org/spreadsheetml/2006/main" count="15" uniqueCount="14">
  <si>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DATA</t>
  </si>
  <si>
    <t>Number of married</t>
  </si>
  <si>
    <t xml:space="preserve">Number of </t>
  </si>
  <si>
    <t>Black- White couples</t>
  </si>
  <si>
    <t>Asian- White couples</t>
  </si>
  <si>
    <t>Hispanic- NH White</t>
  </si>
  <si>
    <t>same sex cohabiting couples</t>
  </si>
  <si>
    <t>adusted</t>
  </si>
  <si>
    <t>Same Sex Couples</t>
  </si>
  <si>
    <t>Not plotted</t>
  </si>
  <si>
    <t>Hetero</t>
  </si>
  <si>
    <t>Cohab couples</t>
  </si>
  <si>
    <t>ACS</t>
  </si>
  <si>
    <t>Full note: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</si>
</sst>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sz val="8"/>
      <name val="Arial Narrow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name val="Arial Narrow"/>
      <family val="2"/>
    </font>
    <font>
      <sz val="11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The Rise of Interracial Marriages
and Same Sex Unions, 1880-2005</a:t>
            </a:r>
          </a:p>
        </c:rich>
      </c:tx>
      <c:layout>
        <c:manualLayout>
          <c:xMode val="factor"/>
          <c:yMode val="factor"/>
          <c:x val="-0.1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325"/>
          <c:w val="0.782"/>
          <c:h val="0.65625"/>
        </c:manualLayout>
      </c:layout>
      <c:scatterChart>
        <c:scatterStyle val="lineMarker"/>
        <c:varyColors val="0"/>
        <c:ser>
          <c:idx val="4"/>
          <c:order val="0"/>
          <c:tx>
            <c:v>Hispanic- Non Hispanic White Marriage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'rise of intermar and same sex'!$O$27:$O$40</c:f>
              <c:numCache>
                <c:ptCount val="14"/>
                <c:pt idx="0">
                  <c:v>1880</c:v>
                </c:pt>
                <c:pt idx="1">
                  <c:v>1890</c:v>
                </c:pt>
                <c:pt idx="2">
                  <c:v>1900</c:v>
                </c:pt>
                <c:pt idx="3">
                  <c:v>1910</c:v>
                </c:pt>
                <c:pt idx="4">
                  <c:v>1920</c:v>
                </c:pt>
                <c:pt idx="5">
                  <c:v>1930</c:v>
                </c:pt>
                <c:pt idx="6">
                  <c:v>1940</c:v>
                </c:pt>
                <c:pt idx="7">
                  <c:v>1950</c:v>
                </c:pt>
                <c:pt idx="8">
                  <c:v>1960</c:v>
                </c:pt>
                <c:pt idx="9">
                  <c:v>1970</c:v>
                </c:pt>
                <c:pt idx="10">
                  <c:v>1980</c:v>
                </c:pt>
                <c:pt idx="11">
                  <c:v>1990</c:v>
                </c:pt>
                <c:pt idx="12">
                  <c:v>2000</c:v>
                </c:pt>
                <c:pt idx="13">
                  <c:v>2005</c:v>
                </c:pt>
              </c:numCache>
            </c:numRef>
          </c:xVal>
          <c:yVal>
            <c:numRef>
              <c:f>'rise of intermar and same sex'!$R$27:$R$40</c:f>
              <c:numCache>
                <c:ptCount val="14"/>
                <c:pt idx="9">
                  <c:v>526559</c:v>
                </c:pt>
                <c:pt idx="10">
                  <c:v>838685</c:v>
                </c:pt>
                <c:pt idx="11">
                  <c:v>1158123</c:v>
                </c:pt>
                <c:pt idx="12">
                  <c:v>1409980</c:v>
                </c:pt>
                <c:pt idx="13">
                  <c:v>1755704</c:v>
                </c:pt>
              </c:numCache>
            </c:numRef>
          </c:yVal>
          <c:smooth val="0"/>
        </c:ser>
        <c:ser>
          <c:idx val="0"/>
          <c:order val="1"/>
          <c:tx>
            <c:v>Same Sex Cohabiting Couples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'rise of intermar and same sex'!$O$27:$O$40</c:f>
              <c:numCache>
                <c:ptCount val="14"/>
                <c:pt idx="0">
                  <c:v>1880</c:v>
                </c:pt>
                <c:pt idx="1">
                  <c:v>1890</c:v>
                </c:pt>
                <c:pt idx="2">
                  <c:v>1900</c:v>
                </c:pt>
                <c:pt idx="3">
                  <c:v>1910</c:v>
                </c:pt>
                <c:pt idx="4">
                  <c:v>1920</c:v>
                </c:pt>
                <c:pt idx="5">
                  <c:v>1930</c:v>
                </c:pt>
                <c:pt idx="6">
                  <c:v>1940</c:v>
                </c:pt>
                <c:pt idx="7">
                  <c:v>1950</c:v>
                </c:pt>
                <c:pt idx="8">
                  <c:v>1960</c:v>
                </c:pt>
                <c:pt idx="9">
                  <c:v>1970</c:v>
                </c:pt>
                <c:pt idx="10">
                  <c:v>1980</c:v>
                </c:pt>
                <c:pt idx="11">
                  <c:v>1990</c:v>
                </c:pt>
                <c:pt idx="12">
                  <c:v>2000</c:v>
                </c:pt>
                <c:pt idx="13">
                  <c:v>2005</c:v>
                </c:pt>
              </c:numCache>
            </c:numRef>
          </c:xVal>
          <c:yVal>
            <c:numRef>
              <c:f>'rise of intermar and same sex'!$S$27:$S$40</c:f>
              <c:numCache>
                <c:ptCount val="14"/>
                <c:pt idx="11">
                  <c:v>173842</c:v>
                </c:pt>
                <c:pt idx="12">
                  <c:v>669984</c:v>
                </c:pt>
                <c:pt idx="13">
                  <c:v>759852</c:v>
                </c:pt>
              </c:numCache>
            </c:numRef>
          </c:yVal>
          <c:smooth val="0"/>
        </c:ser>
        <c:ser>
          <c:idx val="2"/>
          <c:order val="2"/>
          <c:tx>
            <c:v>Asian- White Marriages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'rise of intermar and same sex'!$O$27:$O$40</c:f>
              <c:numCache>
                <c:ptCount val="14"/>
                <c:pt idx="0">
                  <c:v>1880</c:v>
                </c:pt>
                <c:pt idx="1">
                  <c:v>1890</c:v>
                </c:pt>
                <c:pt idx="2">
                  <c:v>1900</c:v>
                </c:pt>
                <c:pt idx="3">
                  <c:v>1910</c:v>
                </c:pt>
                <c:pt idx="4">
                  <c:v>1920</c:v>
                </c:pt>
                <c:pt idx="5">
                  <c:v>1930</c:v>
                </c:pt>
                <c:pt idx="6">
                  <c:v>1940</c:v>
                </c:pt>
                <c:pt idx="7">
                  <c:v>1950</c:v>
                </c:pt>
                <c:pt idx="8">
                  <c:v>1960</c:v>
                </c:pt>
                <c:pt idx="9">
                  <c:v>1970</c:v>
                </c:pt>
                <c:pt idx="10">
                  <c:v>1980</c:v>
                </c:pt>
                <c:pt idx="11">
                  <c:v>1990</c:v>
                </c:pt>
                <c:pt idx="12">
                  <c:v>2000</c:v>
                </c:pt>
                <c:pt idx="13">
                  <c:v>2005</c:v>
                </c:pt>
              </c:numCache>
            </c:numRef>
          </c:xVal>
          <c:yVal>
            <c:numRef>
              <c:f>'rise of intermar and same sex'!$Q$27:$Q$40</c:f>
              <c:numCache>
                <c:ptCount val="14"/>
                <c:pt idx="0">
                  <c:v>100</c:v>
                </c:pt>
                <c:pt idx="2">
                  <c:v>759</c:v>
                </c:pt>
                <c:pt idx="3">
                  <c:v>1526</c:v>
                </c:pt>
                <c:pt idx="4">
                  <c:v>5853</c:v>
                </c:pt>
                <c:pt idx="6">
                  <c:v>5270</c:v>
                </c:pt>
                <c:pt idx="7">
                  <c:v>11443</c:v>
                </c:pt>
                <c:pt idx="8">
                  <c:v>49110</c:v>
                </c:pt>
                <c:pt idx="9">
                  <c:v>115150</c:v>
                </c:pt>
                <c:pt idx="10">
                  <c:v>308914</c:v>
                </c:pt>
                <c:pt idx="11">
                  <c:v>484488</c:v>
                </c:pt>
                <c:pt idx="12">
                  <c:v>579190</c:v>
                </c:pt>
                <c:pt idx="13">
                  <c:v>754855</c:v>
                </c:pt>
              </c:numCache>
            </c:numRef>
          </c:yVal>
          <c:smooth val="0"/>
        </c:ser>
        <c:ser>
          <c:idx val="3"/>
          <c:order val="3"/>
          <c:tx>
            <c:v>Same Sex Couples, Adjusted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'rise of intermar and same sex'!$O$27:$O$40</c:f>
              <c:numCache>
                <c:ptCount val="14"/>
                <c:pt idx="0">
                  <c:v>1880</c:v>
                </c:pt>
                <c:pt idx="1">
                  <c:v>1890</c:v>
                </c:pt>
                <c:pt idx="2">
                  <c:v>1900</c:v>
                </c:pt>
                <c:pt idx="3">
                  <c:v>1910</c:v>
                </c:pt>
                <c:pt idx="4">
                  <c:v>1920</c:v>
                </c:pt>
                <c:pt idx="5">
                  <c:v>1930</c:v>
                </c:pt>
                <c:pt idx="6">
                  <c:v>1940</c:v>
                </c:pt>
                <c:pt idx="7">
                  <c:v>1950</c:v>
                </c:pt>
                <c:pt idx="8">
                  <c:v>1960</c:v>
                </c:pt>
                <c:pt idx="9">
                  <c:v>1970</c:v>
                </c:pt>
                <c:pt idx="10">
                  <c:v>1980</c:v>
                </c:pt>
                <c:pt idx="11">
                  <c:v>1990</c:v>
                </c:pt>
                <c:pt idx="12">
                  <c:v>2000</c:v>
                </c:pt>
                <c:pt idx="13">
                  <c:v>2005</c:v>
                </c:pt>
              </c:numCache>
            </c:numRef>
          </c:xVal>
          <c:yVal>
            <c:numRef>
              <c:f>'rise of intermar and same sex'!$T$27:$T$40</c:f>
              <c:numCache>
                <c:ptCount val="14"/>
                <c:pt idx="11">
                  <c:v>173068</c:v>
                </c:pt>
                <c:pt idx="12">
                  <c:v>359805</c:v>
                </c:pt>
                <c:pt idx="13">
                  <c:v>372993</c:v>
                </c:pt>
              </c:numCache>
            </c:numRef>
          </c:yVal>
          <c:smooth val="0"/>
        </c:ser>
        <c:ser>
          <c:idx val="1"/>
          <c:order val="4"/>
          <c:tx>
            <c:v>Black- White Marriages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'rise of intermar and same sex'!$O$27:$O$40</c:f>
              <c:numCache>
                <c:ptCount val="14"/>
                <c:pt idx="0">
                  <c:v>1880</c:v>
                </c:pt>
                <c:pt idx="1">
                  <c:v>1890</c:v>
                </c:pt>
                <c:pt idx="2">
                  <c:v>1900</c:v>
                </c:pt>
                <c:pt idx="3">
                  <c:v>1910</c:v>
                </c:pt>
                <c:pt idx="4">
                  <c:v>1920</c:v>
                </c:pt>
                <c:pt idx="5">
                  <c:v>1930</c:v>
                </c:pt>
                <c:pt idx="6">
                  <c:v>1940</c:v>
                </c:pt>
                <c:pt idx="7">
                  <c:v>1950</c:v>
                </c:pt>
                <c:pt idx="8">
                  <c:v>1960</c:v>
                </c:pt>
                <c:pt idx="9">
                  <c:v>1970</c:v>
                </c:pt>
                <c:pt idx="10">
                  <c:v>1980</c:v>
                </c:pt>
                <c:pt idx="11">
                  <c:v>1990</c:v>
                </c:pt>
                <c:pt idx="12">
                  <c:v>2000</c:v>
                </c:pt>
                <c:pt idx="13">
                  <c:v>2005</c:v>
                </c:pt>
              </c:numCache>
            </c:numRef>
          </c:xVal>
          <c:yVal>
            <c:numRef>
              <c:f>'rise of intermar and same sex'!$P$27:$P$40</c:f>
              <c:numCache>
                <c:ptCount val="14"/>
                <c:pt idx="0">
                  <c:v>8367</c:v>
                </c:pt>
                <c:pt idx="2">
                  <c:v>10624</c:v>
                </c:pt>
                <c:pt idx="3">
                  <c:v>28469</c:v>
                </c:pt>
                <c:pt idx="4">
                  <c:v>12410</c:v>
                </c:pt>
                <c:pt idx="6">
                  <c:v>53805</c:v>
                </c:pt>
                <c:pt idx="7">
                  <c:v>44362</c:v>
                </c:pt>
                <c:pt idx="8">
                  <c:v>55089</c:v>
                </c:pt>
                <c:pt idx="9">
                  <c:v>67685</c:v>
                </c:pt>
                <c:pt idx="10">
                  <c:v>132603</c:v>
                </c:pt>
                <c:pt idx="11">
                  <c:v>236908</c:v>
                </c:pt>
                <c:pt idx="12">
                  <c:v>331398</c:v>
                </c:pt>
                <c:pt idx="13">
                  <c:v>440150</c:v>
                </c:pt>
              </c:numCache>
            </c:numRef>
          </c:yVal>
          <c:smooth val="0"/>
        </c:ser>
        <c:axId val="28438494"/>
        <c:axId val="54619855"/>
      </c:scatterChart>
      <c:valAx>
        <c:axId val="28438494"/>
        <c:scaling>
          <c:orientation val="minMax"/>
          <c:max val="2005"/>
          <c:min val="188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4619855"/>
        <c:crosses val="autoZero"/>
        <c:crossBetween val="midCat"/>
        <c:dispUnits/>
        <c:majorUnit val="10"/>
      </c:valAx>
      <c:valAx>
        <c:axId val="54619855"/>
        <c:scaling>
          <c:orientation val="minMax"/>
          <c:max val="18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8438494"/>
        <c:crossesAt val="1880"/>
        <c:crossBetween val="midCat"/>
        <c:dispUnits/>
        <c:majorUnit val="20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168"/>
          <c:w val="0.188"/>
          <c:h val="0.5362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span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0.07225</cdr:x>
      <cdr:y>0.84</cdr:y>
    </cdr:from>
    <cdr:to>
      <cdr:x>0.92075</cdr:x>
      <cdr:y>0.987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5019675"/>
          <a:ext cx="6562725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©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2008 Michael J. Rosenfeld, Adapted and updated from Rosenfeld's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The Age of Independence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Harvard University Press, 2007, Fig 4.1.
Original Data Source: Weighted census microdata 1880-2000, and American Community Survey data for 2005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219075</xdr:colOff>
      <xdr:row>79</xdr:row>
      <xdr:rowOff>114300</xdr:rowOff>
    </xdr:from>
    <xdr:ext cx="3476625" cy="361950"/>
    <xdr:sp>
      <xdr:nvSpPr>
        <xdr:cNvPr id="1" name="TextBox 1"/>
        <xdr:cNvSpPr txBox="1">
          <a:spLocks noChangeArrowheads="1"/>
        </xdr:cNvSpPr>
      </xdr:nvSpPr>
      <xdr:spPr>
        <a:xfrm>
          <a:off x="2047875" y="12906375"/>
          <a:ext cx="34766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Source:  weighted census microdata, 1900-1920, 1940-2000 via IPUMS
'Adjusted' data for same sex couples excludes dual marital status recodes, see text</a:t>
          </a:r>
        </a:p>
      </xdr:txBody>
    </xdr:sp>
    <xdr:clientData/>
  </xdr:oneCellAnchor>
  <xdr:twoCellAnchor>
    <xdr:from>
      <xdr:col>0</xdr:col>
      <xdr:colOff>523875</xdr:colOff>
      <xdr:row>15</xdr:row>
      <xdr:rowOff>76200</xdr:rowOff>
    </xdr:from>
    <xdr:to>
      <xdr:col>13</xdr:col>
      <xdr:colOff>333375</xdr:colOff>
      <xdr:row>52</xdr:row>
      <xdr:rowOff>66675</xdr:rowOff>
    </xdr:to>
    <xdr:graphicFrame>
      <xdr:nvGraphicFramePr>
        <xdr:cNvPr id="2" name="Chart 2"/>
        <xdr:cNvGraphicFramePr/>
      </xdr:nvGraphicFramePr>
      <xdr:xfrm>
        <a:off x="523875" y="2505075"/>
        <a:ext cx="77343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409575</xdr:colOff>
      <xdr:row>42</xdr:row>
      <xdr:rowOff>85725</xdr:rowOff>
    </xdr:from>
    <xdr:to>
      <xdr:col>21</xdr:col>
      <xdr:colOff>838200</xdr:colOff>
      <xdr:row>50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943975" y="6886575"/>
          <a:ext cx="65246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Source: Weighted census microdata via IPUMS, 1880, 1900-1920, 1940-2000, and 2005 American Community Survey. Includes married persons of all ages and all nativities. Hispanic ethnicity was first identified in the 1970 census. Black-white and Asian-white marriages include Hispanics. Adjusted same sex couple total excludes dual marital status recodes. On the subject of dual marital status recodes, see Rosenfeld's </a:t>
          </a:r>
          <a:r>
            <a:rPr lang="en-US" cap="none" sz="1000" b="0" i="1" u="none" baseline="0">
              <a:latin typeface="Times New Roman"/>
              <a:ea typeface="Times New Roman"/>
              <a:cs typeface="Times New Roman"/>
            </a:rPr>
            <a:t>Age of Independence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, or see my online appendix to my ASR paper, http://www.stanford.edu/~mrosenfe/Rosenfeld%2BKim_online_appendix.pdf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22:U42"/>
  <sheetViews>
    <sheetView tabSelected="1" workbookViewId="0" topLeftCell="C14">
      <selection activeCell="O47" sqref="O47"/>
    </sheetView>
  </sheetViews>
  <sheetFormatPr defaultColWidth="9.140625" defaultRowHeight="12.75"/>
  <cols>
    <col min="16" max="22" width="13.7109375" style="0" customWidth="1"/>
  </cols>
  <sheetData>
    <row r="22" ht="12.75">
      <c r="Q22" t="s">
        <v>0</v>
      </c>
    </row>
    <row r="24" ht="12.75">
      <c r="U24" t="s">
        <v>9</v>
      </c>
    </row>
    <row r="25" spans="16:21" ht="12.75">
      <c r="P25" t="s">
        <v>1</v>
      </c>
      <c r="Q25" t="s">
        <v>1</v>
      </c>
      <c r="S25" t="s">
        <v>2</v>
      </c>
      <c r="T25" t="s">
        <v>7</v>
      </c>
      <c r="U25" t="s">
        <v>10</v>
      </c>
    </row>
    <row r="26" spans="15:21" ht="12.75">
      <c r="O26" s="1"/>
      <c r="P26" s="1" t="s">
        <v>3</v>
      </c>
      <c r="Q26" s="1" t="s">
        <v>4</v>
      </c>
      <c r="R26" s="1" t="s">
        <v>5</v>
      </c>
      <c r="S26" s="1" t="s">
        <v>6</v>
      </c>
      <c r="T26" s="1" t="s">
        <v>8</v>
      </c>
      <c r="U26" s="1" t="s">
        <v>11</v>
      </c>
    </row>
    <row r="27" spans="15:20" ht="12.75">
      <c r="O27" s="2">
        <v>1880</v>
      </c>
      <c r="P27" s="2">
        <v>8367</v>
      </c>
      <c r="Q27" s="2">
        <v>100</v>
      </c>
      <c r="R27" s="1"/>
      <c r="S27" s="1"/>
      <c r="T27" s="1"/>
    </row>
    <row r="28" spans="15:20" ht="12.75">
      <c r="O28" s="2">
        <v>1890</v>
      </c>
      <c r="P28" s="1"/>
      <c r="Q28" s="1"/>
      <c r="R28" s="1"/>
      <c r="S28" s="1"/>
      <c r="T28" s="1"/>
    </row>
    <row r="29" spans="15:20" ht="12.75">
      <c r="O29">
        <v>1900</v>
      </c>
      <c r="P29" s="3">
        <v>10624</v>
      </c>
      <c r="Q29" s="3">
        <v>759</v>
      </c>
      <c r="S29" s="3"/>
      <c r="T29" s="3"/>
    </row>
    <row r="30" spans="15:20" ht="12.75">
      <c r="O30">
        <v>1910</v>
      </c>
      <c r="P30" s="3">
        <v>28469</v>
      </c>
      <c r="Q30" s="3">
        <v>1526</v>
      </c>
      <c r="S30" s="3"/>
      <c r="T30" s="3"/>
    </row>
    <row r="31" spans="15:20" ht="12.75">
      <c r="O31">
        <v>1920</v>
      </c>
      <c r="P31" s="3">
        <v>12410</v>
      </c>
      <c r="Q31" s="3">
        <v>5853</v>
      </c>
      <c r="S31" s="3"/>
      <c r="T31" s="3"/>
    </row>
    <row r="32" spans="15:20" ht="12.75">
      <c r="O32">
        <v>1930</v>
      </c>
      <c r="P32" s="3"/>
      <c r="Q32" s="3"/>
      <c r="S32" s="3"/>
      <c r="T32" s="3"/>
    </row>
    <row r="33" spans="15:20" ht="12.75">
      <c r="O33">
        <v>1940</v>
      </c>
      <c r="P33" s="3">
        <v>53805</v>
      </c>
      <c r="Q33" s="3">
        <v>5270</v>
      </c>
      <c r="S33" s="3"/>
      <c r="T33" s="3"/>
    </row>
    <row r="34" spans="15:20" ht="12.75">
      <c r="O34">
        <v>1950</v>
      </c>
      <c r="P34" s="3">
        <v>44362</v>
      </c>
      <c r="Q34" s="3">
        <v>11443</v>
      </c>
      <c r="S34" s="3"/>
      <c r="T34" s="3"/>
    </row>
    <row r="35" spans="15:20" ht="12.75">
      <c r="O35">
        <v>1960</v>
      </c>
      <c r="P35" s="3">
        <v>55089</v>
      </c>
      <c r="Q35" s="3">
        <v>49110</v>
      </c>
      <c r="S35" s="3"/>
      <c r="T35" s="3"/>
    </row>
    <row r="36" spans="15:20" ht="12.75">
      <c r="O36">
        <v>1970</v>
      </c>
      <c r="P36" s="3">
        <v>67685</v>
      </c>
      <c r="Q36" s="3">
        <v>115150</v>
      </c>
      <c r="R36" s="3">
        <f>256913+269646</f>
        <v>526559</v>
      </c>
      <c r="S36" s="3"/>
      <c r="T36" s="3"/>
    </row>
    <row r="37" spans="15:20" ht="12.75">
      <c r="O37">
        <v>1980</v>
      </c>
      <c r="P37" s="3">
        <v>132603</v>
      </c>
      <c r="Q37" s="3">
        <f>90664+218250</f>
        <v>308914</v>
      </c>
      <c r="R37" s="3">
        <v>838685</v>
      </c>
      <c r="S37" s="3"/>
      <c r="T37" s="3"/>
    </row>
    <row r="38" spans="15:21" ht="12.75">
      <c r="O38">
        <v>1990</v>
      </c>
      <c r="P38" s="3">
        <v>236908</v>
      </c>
      <c r="Q38" s="3">
        <v>484488</v>
      </c>
      <c r="R38" s="3">
        <v>1158123</v>
      </c>
      <c r="S38" s="3">
        <v>173842</v>
      </c>
      <c r="T38" s="3">
        <v>173068</v>
      </c>
      <c r="U38" s="3">
        <v>3110314</v>
      </c>
    </row>
    <row r="39" spans="15:21" ht="12.75">
      <c r="O39">
        <v>2000</v>
      </c>
      <c r="P39" s="3">
        <v>331398</v>
      </c>
      <c r="Q39" s="3">
        <v>579190</v>
      </c>
      <c r="R39" s="3">
        <v>1409980</v>
      </c>
      <c r="S39" s="3">
        <v>669984</v>
      </c>
      <c r="T39" s="3">
        <v>359805</v>
      </c>
      <c r="U39" s="3">
        <v>4565815</v>
      </c>
    </row>
    <row r="40" spans="14:21" ht="12.75">
      <c r="N40" t="s">
        <v>12</v>
      </c>
      <c r="O40">
        <v>2005</v>
      </c>
      <c r="P40" s="3">
        <v>440150</v>
      </c>
      <c r="Q40" s="3">
        <v>754855</v>
      </c>
      <c r="R40" s="3">
        <v>1755704</v>
      </c>
      <c r="S40" s="3">
        <v>759852</v>
      </c>
      <c r="T40" s="3">
        <v>372993</v>
      </c>
      <c r="U40" s="3">
        <v>5190368</v>
      </c>
    </row>
    <row r="42" ht="12.75">
      <c r="Q42" t="s">
        <v>13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Rosenfeld</dc:creator>
  <cp:keywords/>
  <dc:description/>
  <cp:lastModifiedBy>Michael Rosenfeld</cp:lastModifiedBy>
  <cp:lastPrinted>2008-04-15T19:07:11Z</cp:lastPrinted>
  <dcterms:created xsi:type="dcterms:W3CDTF">2006-01-29T09:33:33Z</dcterms:created>
  <dcterms:modified xsi:type="dcterms:W3CDTF">2008-04-15T19:08:21Z</dcterms:modified>
  <cp:category/>
  <cp:version/>
  <cp:contentType/>
  <cp:contentStatus/>
</cp:coreProperties>
</file>